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中体連WEB\2026\moushikomi\"/>
    </mc:Choice>
  </mc:AlternateContent>
  <xr:revisionPtr revIDLastSave="0" documentId="13_ncr:1_{CDEC864C-6550-4A34-B7C8-5EA32B2C6A26}" xr6:coauthVersionLast="47" xr6:coauthVersionMax="47" xr10:uidLastSave="{00000000-0000-0000-0000-000000000000}"/>
  <bookViews>
    <workbookView xWindow="3120" yWindow="0" windowWidth="20865" windowHeight="15480" firstSheet="1" activeTab="6" xr2:uid="{E3D93F5C-F047-486B-B237-CF7AB8A88963}"/>
  </bookViews>
  <sheets>
    <sheet name="入力シート" sheetId="24" r:id="rId1"/>
    <sheet name="柔道男子" sheetId="44" r:id="rId2"/>
    <sheet name="柔道男子拠点校 " sheetId="45" r:id="rId3"/>
    <sheet name="柔道女子" sheetId="46" r:id="rId4"/>
    <sheet name="柔道女子拠点校 " sheetId="47" r:id="rId5"/>
    <sheet name="ハンドボール" sheetId="18" r:id="rId6"/>
    <sheet name="ハンドボール複数校 (2校)" sheetId="34" r:id="rId7"/>
    <sheet name="ハンドボール複数校（３校）" sheetId="28" r:id="rId8"/>
    <sheet name="ハンドボール拠点校（３校） " sheetId="35" r:id="rId9"/>
    <sheet name="テニス男" sheetId="21" r:id="rId10"/>
    <sheet name="テニス女" sheetId="29" r:id="rId11"/>
    <sheet name="テニス拠点校（３校）" sheetId="37" r:id="rId12"/>
    <sheet name="バドミントン" sheetId="22" r:id="rId13"/>
    <sheet name="バドミントン拠点校（３校）" sheetId="38" r:id="rId14"/>
    <sheet name="空手" sheetId="12" r:id="rId15"/>
    <sheet name="空手拠点校（３校）" sheetId="39" r:id="rId16"/>
    <sheet name="新体操女 " sheetId="16" r:id="rId17"/>
    <sheet name="新体操女拠点校（３校）" sheetId="40" r:id="rId18"/>
    <sheet name="新体操 男" sheetId="17" r:id="rId19"/>
    <sheet name="新体操男拠点校（３校）" sheetId="41" r:id="rId20"/>
    <sheet name="体操" sheetId="13" r:id="rId21"/>
    <sheet name="体操拠点校（３校）" sheetId="42" r:id="rId22"/>
    <sheet name="選手辞退届 (個人)" sheetId="30" r:id="rId23"/>
    <sheet name="団体辞退届（団体） " sheetId="43" r:id="rId24"/>
    <sheet name="選手変更届け (開会式)" sheetId="31" r:id="rId25"/>
    <sheet name="監督コーチ変更届 (開会式)" sheetId="32" r:id="rId26"/>
    <sheet name="Sheet1" sheetId="48" r:id="rId27"/>
  </sheets>
  <externalReferences>
    <externalReference r:id="rId28"/>
  </externalReferences>
  <definedNames>
    <definedName name="_xlnm.Print_Area" localSheetId="11">'テニス拠点校（３校）'!$A$1:$BE$73</definedName>
    <definedName name="_xlnm.Print_Area" localSheetId="12">バドミントン!$A$1:$R$59</definedName>
    <definedName name="_xlnm.Print_Area" localSheetId="13">'バドミントン拠点校（３校）'!$A$1:$BE$91</definedName>
    <definedName name="_xlnm.Print_Area" localSheetId="8">'ハンドボール拠点校（３校） '!$A$1:$I$43</definedName>
    <definedName name="_xlnm.Print_Area" localSheetId="7">'ハンドボール複数校（３校）'!$A$1:$I$46</definedName>
    <definedName name="_xlnm.Print_Area" localSheetId="15">'空手拠点校（３校）'!$A$1:$BE$76</definedName>
    <definedName name="_xlnm.Print_Area" localSheetId="3">柔道女子!$A$1:$AJ$73</definedName>
    <definedName name="_xlnm.Print_Area" localSheetId="4">'柔道女子拠点校 '!$A$1:$BE$80</definedName>
    <definedName name="_xlnm.Print_Area" localSheetId="1">柔道男子!$A$1:$AJ$79</definedName>
    <definedName name="_xlnm.Print_Area" localSheetId="2">'柔道男子拠点校 '!$A$1:$BE$86</definedName>
    <definedName name="_xlnm.Print_Area" localSheetId="17">'新体操女拠点校（３校）'!$A$1:$BE$66</definedName>
    <definedName name="_xlnm.Print_Area" localSheetId="19">'新体操男拠点校（３校）'!$A$1:$BE$62</definedName>
    <definedName name="_xlnm.Print_Area" localSheetId="22">'選手辞退届 (個人)'!$A$1:$J$49</definedName>
    <definedName name="_xlnm.Print_Area" localSheetId="21">'体操拠点校（３校）'!$A$1:$BE$64</definedName>
    <definedName name="_xlnm.Print_Area" localSheetId="23">'団体辞退届（団体） '!$A$1:$J$39</definedName>
    <definedName name="_xlnm.Print_Area" localSheetId="0">入力シート!$A$1:$F$27</definedName>
  </definedNames>
  <calcPr calcId="191029"/>
</workbook>
</file>

<file path=xl/calcChain.xml><?xml version="1.0" encoding="utf-8"?>
<calcChain xmlns="http://schemas.openxmlformats.org/spreadsheetml/2006/main">
  <c r="B81" i="45" l="1"/>
  <c r="B75" i="47"/>
  <c r="A39" i="34"/>
  <c r="D71" i="46"/>
  <c r="D77" i="44"/>
  <c r="A37" i="18"/>
  <c r="A1" i="47"/>
  <c r="D1" i="46"/>
  <c r="A1" i="45"/>
  <c r="D1" i="44"/>
  <c r="A1" i="18"/>
  <c r="D79" i="44"/>
  <c r="D73" i="46"/>
  <c r="A39" i="18"/>
  <c r="L73" i="46"/>
  <c r="L79" i="44"/>
  <c r="C39" i="18"/>
  <c r="Z6" i="44"/>
  <c r="Z6" i="46"/>
  <c r="F6" i="18"/>
  <c r="I9" i="47"/>
  <c r="H6" i="46"/>
  <c r="I9" i="45"/>
  <c r="H6" i="44"/>
  <c r="C6" i="18"/>
  <c r="T64" i="46"/>
  <c r="T70" i="44"/>
  <c r="AB73" i="46"/>
  <c r="AB79" i="44"/>
  <c r="I9" i="42"/>
  <c r="I9" i="41"/>
  <c r="I9" i="40"/>
  <c r="I9" i="39"/>
  <c r="I9" i="38"/>
  <c r="I9" i="37"/>
  <c r="C6" i="35"/>
  <c r="C6" i="28"/>
  <c r="C6" i="34"/>
  <c r="B41" i="31"/>
  <c r="B33" i="43"/>
  <c r="B40" i="30"/>
  <c r="A2" i="43"/>
  <c r="A2" i="30"/>
  <c r="U52" i="42"/>
  <c r="Z6" i="13"/>
  <c r="T46" i="13"/>
  <c r="T44" i="17"/>
  <c r="T48" i="16"/>
  <c r="U65" i="39"/>
  <c r="T60" i="12"/>
  <c r="U79" i="38"/>
  <c r="L52" i="22"/>
  <c r="U62" i="37"/>
  <c r="T57" i="21"/>
  <c r="B32" i="35" l="1"/>
  <c r="D32" i="35" s="1"/>
  <c r="D31" i="18"/>
  <c r="B31" i="18"/>
  <c r="T57" i="29"/>
  <c r="D34" i="28"/>
  <c r="D33" i="34"/>
  <c r="U50" i="41" l="1"/>
  <c r="U54" i="40"/>
  <c r="B58" i="42"/>
  <c r="A1" i="42"/>
  <c r="B56" i="41"/>
  <c r="A1" i="41"/>
  <c r="B60" i="40"/>
  <c r="A1" i="40"/>
  <c r="B71" i="39"/>
  <c r="A1" i="39"/>
  <c r="B85" i="38"/>
  <c r="A1" i="38"/>
  <c r="B68" i="37"/>
  <c r="A1" i="37"/>
  <c r="D1" i="21"/>
  <c r="B1" i="22"/>
  <c r="A38" i="35"/>
  <c r="A1" i="35"/>
  <c r="A1" i="34"/>
  <c r="B33" i="34"/>
  <c r="E38" i="32" l="1"/>
  <c r="E36" i="32"/>
  <c r="B35" i="32"/>
  <c r="A2" i="32"/>
  <c r="E44" i="31"/>
  <c r="E42" i="31"/>
  <c r="A2" i="31"/>
  <c r="E43" i="30"/>
  <c r="E41" i="30"/>
  <c r="D1" i="13"/>
  <c r="D1" i="17"/>
  <c r="D1" i="16"/>
  <c r="C1" i="12"/>
  <c r="D1" i="29"/>
  <c r="A40" i="28"/>
  <c r="A1" i="28"/>
  <c r="AB64" i="29"/>
  <c r="P64" i="29"/>
  <c r="H64" i="29"/>
  <c r="G63" i="29"/>
  <c r="R7" i="29"/>
  <c r="Q7" i="29"/>
  <c r="P7" i="29"/>
  <c r="O7" i="29"/>
  <c r="N7" i="29"/>
  <c r="M7" i="29"/>
  <c r="L7" i="29"/>
  <c r="K7" i="29"/>
  <c r="J7" i="29"/>
  <c r="I7" i="29"/>
  <c r="H7" i="29"/>
  <c r="Z6" i="29"/>
  <c r="R6" i="29"/>
  <c r="Q6" i="29"/>
  <c r="P6" i="29"/>
  <c r="O6" i="29"/>
  <c r="N6" i="29"/>
  <c r="M6" i="29"/>
  <c r="L6" i="29"/>
  <c r="K6" i="29"/>
  <c r="J6" i="29"/>
  <c r="I6" i="29"/>
  <c r="H6" i="29"/>
  <c r="B34" i="28"/>
  <c r="C3" i="24"/>
  <c r="D53" i="13"/>
  <c r="D51" i="17"/>
  <c r="D55" i="16"/>
  <c r="C67" i="12"/>
  <c r="C57" i="22"/>
  <c r="G63" i="21"/>
  <c r="F39" i="18"/>
  <c r="M55" i="13"/>
  <c r="K53" i="17"/>
  <c r="K57" i="16"/>
  <c r="L70" i="12"/>
  <c r="H58" i="22"/>
  <c r="P64" i="21"/>
  <c r="F55" i="13"/>
  <c r="E53" i="17"/>
  <c r="E57" i="16"/>
  <c r="E70" i="12"/>
  <c r="E58" i="22"/>
  <c r="H64" i="21"/>
  <c r="Z6" i="17"/>
  <c r="Z6" i="16"/>
  <c r="Y6" i="12"/>
  <c r="M6" i="22"/>
  <c r="Z6" i="21"/>
  <c r="H6" i="13"/>
  <c r="H6" i="17"/>
  <c r="H6" i="16"/>
  <c r="G6" i="12"/>
  <c r="D6" i="22"/>
  <c r="H6" i="21"/>
  <c r="R7" i="12"/>
  <c r="Q7" i="12"/>
  <c r="P7" i="12"/>
  <c r="O7" i="12"/>
  <c r="N7" i="12"/>
  <c r="M7" i="12"/>
  <c r="L7" i="12"/>
  <c r="K7" i="12"/>
  <c r="J7" i="12"/>
  <c r="I7" i="12"/>
  <c r="H7" i="12"/>
  <c r="G7" i="12"/>
  <c r="R6" i="12"/>
  <c r="Q6" i="12"/>
  <c r="P6" i="12"/>
  <c r="O6" i="12"/>
  <c r="N6" i="12"/>
  <c r="M6" i="12"/>
  <c r="L6" i="12"/>
  <c r="K6" i="12"/>
  <c r="J6" i="12"/>
  <c r="I6" i="12"/>
  <c r="H6" i="12"/>
  <c r="I7" i="22"/>
  <c r="H7" i="22"/>
  <c r="G7" i="22"/>
  <c r="F7" i="22"/>
  <c r="E7" i="22"/>
  <c r="D7" i="22"/>
  <c r="I6" i="22"/>
  <c r="H6" i="22"/>
  <c r="G6" i="22"/>
  <c r="F6" i="22"/>
  <c r="E6" i="22"/>
  <c r="R7" i="21"/>
  <c r="Q7" i="21"/>
  <c r="P7" i="21"/>
  <c r="O7" i="21"/>
  <c r="N7" i="21"/>
  <c r="M7" i="21"/>
  <c r="L7" i="21"/>
  <c r="K7" i="21"/>
  <c r="J7" i="21"/>
  <c r="I7" i="21"/>
  <c r="H7" i="21"/>
  <c r="R6" i="21"/>
  <c r="Q6" i="21"/>
  <c r="P6" i="21"/>
  <c r="O6" i="21"/>
  <c r="N6" i="21"/>
  <c r="M6" i="21"/>
  <c r="L6" i="21"/>
  <c r="K6" i="21"/>
  <c r="J6" i="21"/>
  <c r="I6" i="21"/>
  <c r="AB55" i="13"/>
  <c r="AB53" i="17"/>
  <c r="AB57" i="16"/>
  <c r="Y70" i="12"/>
  <c r="N58" i="22"/>
  <c r="AB64" i="21"/>
  <c r="H6" i="18"/>
  <c r="G6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kkrj002</author>
  </authors>
  <commentList>
    <comment ref="L52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参加人数を入れると自動的に参加料が計算されます。
</t>
        </r>
      </text>
    </comment>
  </commentList>
</comments>
</file>

<file path=xl/sharedStrings.xml><?xml version="1.0" encoding="utf-8"?>
<sst xmlns="http://schemas.openxmlformats.org/spreadsheetml/2006/main" count="1737" uniqueCount="509">
  <si>
    <t>№</t>
    <phoneticPr fontId="2"/>
  </si>
  <si>
    <t>背番号</t>
    <rPh sb="0" eb="3">
      <t>セバンゴウ</t>
    </rPh>
    <phoneticPr fontId="2"/>
  </si>
  <si>
    <t>監督名</t>
    <rPh sb="0" eb="2">
      <t>カントク</t>
    </rPh>
    <rPh sb="2" eb="3">
      <t>メイ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</si>
  <si>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</si>
  <si>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</si>
  <si>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</si>
  <si>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コーチ名</t>
    <rPh sb="3" eb="4">
      <t>メイ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</si>
  <si>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</si>
  <si>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</si>
  <si>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会長</t>
    <rPh sb="0" eb="2">
      <t>カイチョウ</t>
    </rPh>
    <phoneticPr fontId="2"/>
  </si>
  <si>
    <t>印</t>
    <rPh sb="0" eb="1">
      <t>イン</t>
    </rPh>
    <phoneticPr fontId="2"/>
  </si>
  <si>
    <t>備　　考</t>
    <rPh sb="0" eb="1">
      <t>ソナエ</t>
    </rPh>
    <rPh sb="3" eb="4">
      <t>コウ</t>
    </rPh>
    <phoneticPr fontId="2"/>
  </si>
  <si>
    <t>（男・女）</t>
    <rPh sb="1" eb="2">
      <t>オトコ</t>
    </rPh>
    <rPh sb="3" eb="4">
      <t>オンナ</t>
    </rPh>
    <phoneticPr fontId="2"/>
  </si>
  <si>
    <t>学校名</t>
    <rPh sb="0" eb="2">
      <t>ガッコウ</t>
    </rPh>
    <rPh sb="2" eb="3">
      <t>メイ</t>
    </rPh>
    <phoneticPr fontId="2"/>
  </si>
  <si>
    <t>選　　　手　　　名</t>
    <rPh sb="0" eb="1">
      <t>セン</t>
    </rPh>
    <rPh sb="4" eb="5">
      <t>テ</t>
    </rPh>
    <rPh sb="8" eb="9">
      <t>メイ</t>
    </rPh>
    <phoneticPr fontId="2"/>
  </si>
  <si>
    <t>学　　年</t>
    <rPh sb="0" eb="1">
      <t>ガク</t>
    </rPh>
    <rPh sb="3" eb="4">
      <t>トシ</t>
    </rPh>
    <phoneticPr fontId="2"/>
  </si>
  <si>
    <t>備考</t>
    <rPh sb="0" eb="2">
      <t>ビコウ</t>
    </rPh>
    <phoneticPr fontId="2"/>
  </si>
  <si>
    <t>備　考</t>
    <rPh sb="0" eb="1">
      <t>ソナエ</t>
    </rPh>
    <rPh sb="2" eb="3">
      <t>コウ</t>
    </rPh>
    <phoneticPr fontId="2"/>
  </si>
  <si>
    <t>団体</t>
    <rPh sb="0" eb="2">
      <t>ダンタイ</t>
    </rPh>
    <phoneticPr fontId="2"/>
  </si>
  <si>
    <t>個人</t>
    <rPh sb="0" eb="2">
      <t>コジン</t>
    </rPh>
    <phoneticPr fontId="2"/>
  </si>
  <si>
    <t>名</t>
    <rPh sb="0" eb="1">
      <t>メイ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</si>
  <si>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</si>
  <si>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</si>
  <si>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Ｎｏ</t>
    <phoneticPr fontId="2"/>
  </si>
  <si>
    <t>Ｎｏ</t>
    <phoneticPr fontId="2"/>
  </si>
  <si>
    <t>×</t>
    <phoneticPr fontId="2"/>
  </si>
  <si>
    <t>＝</t>
    <phoneticPr fontId="2"/>
  </si>
  <si>
    <t>選手名</t>
    <rPh sb="0" eb="3">
      <t>センシュメイ</t>
    </rPh>
    <phoneticPr fontId="2"/>
  </si>
  <si>
    <t>＝</t>
    <phoneticPr fontId="2"/>
  </si>
  <si>
    <t>補欠</t>
    <rPh sb="0" eb="2">
      <t>ホケツ</t>
    </rPh>
    <phoneticPr fontId="2"/>
  </si>
  <si>
    <t>校長</t>
    <rPh sb="0" eb="2">
      <t>コウチョウ</t>
    </rPh>
    <phoneticPr fontId="2"/>
  </si>
  <si>
    <t>バドミントン競技</t>
    <rPh sb="6" eb="8">
      <t>キョウギ</t>
    </rPh>
    <phoneticPr fontId="2"/>
  </si>
  <si>
    <t>空手道競技</t>
    <rPh sb="0" eb="2">
      <t>カラテ</t>
    </rPh>
    <rPh sb="2" eb="3">
      <t>ドウ</t>
    </rPh>
    <rPh sb="3" eb="5">
      <t>キョウギ</t>
    </rPh>
    <phoneticPr fontId="2"/>
  </si>
  <si>
    <t>★組手団体</t>
    <rPh sb="1" eb="2">
      <t>ク</t>
    </rPh>
    <rPh sb="2" eb="3">
      <t>テ</t>
    </rPh>
    <rPh sb="3" eb="5">
      <t>ダンタイ</t>
    </rPh>
    <phoneticPr fontId="2"/>
  </si>
  <si>
    <t>順</t>
    <rPh sb="0" eb="1">
      <t>ジュン</t>
    </rPh>
    <phoneticPr fontId="2"/>
  </si>
  <si>
    <t>補員</t>
    <rPh sb="0" eb="1">
      <t>ホ</t>
    </rPh>
    <rPh sb="1" eb="2">
      <t>イン</t>
    </rPh>
    <phoneticPr fontId="2"/>
  </si>
  <si>
    <t>★形団体</t>
    <rPh sb="1" eb="2">
      <t>カタ</t>
    </rPh>
    <rPh sb="2" eb="4">
      <t>ダンタイ</t>
    </rPh>
    <phoneticPr fontId="2"/>
  </si>
  <si>
    <t>★形個人</t>
    <rPh sb="1" eb="2">
      <t>カタ</t>
    </rPh>
    <rPh sb="2" eb="4">
      <t>コジン</t>
    </rPh>
    <phoneticPr fontId="2"/>
  </si>
  <si>
    <t>Ｎｏ</t>
    <phoneticPr fontId="2"/>
  </si>
  <si>
    <t>＝</t>
    <phoneticPr fontId="2"/>
  </si>
  <si>
    <t>体操競技</t>
    <rPh sb="0" eb="2">
      <t>タイソウ</t>
    </rPh>
    <rPh sb="2" eb="4">
      <t>キョウギ</t>
    </rPh>
    <phoneticPr fontId="2"/>
  </si>
  <si>
    <t>★団体</t>
    <rPh sb="1" eb="3">
      <t>ダンタイ</t>
    </rPh>
    <phoneticPr fontId="2"/>
  </si>
  <si>
    <t>番号</t>
    <rPh sb="0" eb="2">
      <t>バンゴウ</t>
    </rPh>
    <phoneticPr fontId="2"/>
  </si>
  <si>
    <t>★個人</t>
    <rPh sb="1" eb="3">
      <t>コジン</t>
    </rPh>
    <phoneticPr fontId="2"/>
  </si>
  <si>
    <t>（１校３名まで）</t>
    <rPh sb="2" eb="3">
      <t>コウ</t>
    </rPh>
    <rPh sb="4" eb="5">
      <t>メイ</t>
    </rPh>
    <phoneticPr fontId="2"/>
  </si>
  <si>
    <t>校長名</t>
    <rPh sb="0" eb="2">
      <t>コウチョウ</t>
    </rPh>
    <rPh sb="2" eb="3">
      <t>メイ</t>
    </rPh>
    <phoneticPr fontId="2"/>
  </si>
  <si>
    <t>＝</t>
    <phoneticPr fontId="2"/>
  </si>
  <si>
    <t>新体操</t>
    <rPh sb="0" eb="1">
      <t>シン</t>
    </rPh>
    <rPh sb="1" eb="3">
      <t>タイソウ</t>
    </rPh>
    <phoneticPr fontId="2"/>
  </si>
  <si>
    <t>学　年</t>
    <rPh sb="0" eb="1">
      <t>ガク</t>
    </rPh>
    <rPh sb="2" eb="3">
      <t>トシ</t>
    </rPh>
    <phoneticPr fontId="2"/>
  </si>
  <si>
    <t>女子</t>
    <rPh sb="0" eb="2">
      <t>ジョシ</t>
    </rPh>
    <phoneticPr fontId="2"/>
  </si>
  <si>
    <t>＝</t>
    <phoneticPr fontId="2"/>
  </si>
  <si>
    <t>男子</t>
    <rPh sb="0" eb="2">
      <t>ダンシ</t>
    </rPh>
    <phoneticPr fontId="2"/>
  </si>
  <si>
    <t>№</t>
    <phoneticPr fontId="2"/>
  </si>
  <si>
    <t>ハンドボール</t>
    <phoneticPr fontId="2"/>
  </si>
  <si>
    <t>校長名</t>
    <rPh sb="0" eb="3">
      <t>コウチョウメイ</t>
    </rPh>
    <phoneticPr fontId="2"/>
  </si>
  <si>
    <t>　　　　　　　　　　　　　</t>
    <phoneticPr fontId="2"/>
  </si>
  <si>
    <t>地区名</t>
    <rPh sb="0" eb="3">
      <t>チクメイ</t>
    </rPh>
    <phoneticPr fontId="2"/>
  </si>
  <si>
    <t>★組手個人</t>
    <rPh sb="1" eb="2">
      <t>ク</t>
    </rPh>
    <rPh sb="2" eb="3">
      <t>テ</t>
    </rPh>
    <rPh sb="3" eb="5">
      <t>コジン</t>
    </rPh>
    <phoneticPr fontId="2"/>
  </si>
  <si>
    <t>佐賀県中学校体育連盟</t>
    <rPh sb="0" eb="3">
      <t>サガケン</t>
    </rPh>
    <rPh sb="3" eb="6">
      <t>チュウガッコウ</t>
    </rPh>
    <rPh sb="6" eb="8">
      <t>タイイク</t>
    </rPh>
    <rPh sb="8" eb="10">
      <t>レンメイ</t>
    </rPh>
    <phoneticPr fontId="2"/>
  </si>
  <si>
    <t>様</t>
    <rPh sb="0" eb="1">
      <t>サマ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</si>
  <si>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</si>
  <si>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</si>
  <si>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地区名</t>
    <rPh sb="0" eb="2">
      <t>チク</t>
    </rPh>
    <rPh sb="2" eb="3">
      <t>メイ</t>
    </rPh>
    <phoneticPr fontId="2"/>
  </si>
  <si>
    <t>佐賀県中学校体育連盟会長　　様</t>
    <rPh sb="0" eb="3">
      <t>サガケン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4" eb="15">
      <t>サマ</t>
    </rPh>
    <phoneticPr fontId="2"/>
  </si>
  <si>
    <t>選手変更届</t>
    <rPh sb="0" eb="2">
      <t>センシュ</t>
    </rPh>
    <rPh sb="2" eb="5">
      <t>ヘンコウトドケ</t>
    </rPh>
    <phoneticPr fontId="2"/>
  </si>
  <si>
    <t>変更前</t>
    <rPh sb="0" eb="2">
      <t>ヘンコウ</t>
    </rPh>
    <rPh sb="2" eb="3">
      <t>マエ</t>
    </rPh>
    <phoneticPr fontId="2"/>
  </si>
  <si>
    <t>年</t>
    <rPh sb="0" eb="1">
      <t>ネン</t>
    </rPh>
    <phoneticPr fontId="2"/>
  </si>
  <si>
    <t>変更後</t>
    <rPh sb="0" eb="2">
      <t>ヘンコウ</t>
    </rPh>
    <rPh sb="2" eb="3">
      <t>ゴ</t>
    </rPh>
    <phoneticPr fontId="2"/>
  </si>
  <si>
    <t>変更理由</t>
    <rPh sb="0" eb="2">
      <t>ヘンコウ</t>
    </rPh>
    <rPh sb="2" eb="4">
      <t>リユウ</t>
    </rPh>
    <phoneticPr fontId="2"/>
  </si>
  <si>
    <t>上記の選手の変更をおねがいいたします。</t>
    <rPh sb="0" eb="2">
      <t>ジョウキ</t>
    </rPh>
    <rPh sb="3" eb="5">
      <t>センシュ</t>
    </rPh>
    <rPh sb="6" eb="8">
      <t>ヘンコウ</t>
    </rPh>
    <phoneticPr fontId="2"/>
  </si>
  <si>
    <t>監督</t>
    <rPh sb="0" eb="2">
      <t>カントク</t>
    </rPh>
    <phoneticPr fontId="2"/>
  </si>
  <si>
    <t>コーチ</t>
    <phoneticPr fontId="2"/>
  </si>
  <si>
    <t>変更前監督名</t>
    <rPh sb="0" eb="2">
      <t>ヘンコウ</t>
    </rPh>
    <rPh sb="2" eb="3">
      <t>マエ</t>
    </rPh>
    <rPh sb="3" eb="5">
      <t>カントク</t>
    </rPh>
    <rPh sb="5" eb="6">
      <t>メイ</t>
    </rPh>
    <phoneticPr fontId="2"/>
  </si>
  <si>
    <t>変更後監督名</t>
    <rPh sb="0" eb="2">
      <t>ヘンコウ</t>
    </rPh>
    <rPh sb="2" eb="3">
      <t>ゴ</t>
    </rPh>
    <rPh sb="3" eb="5">
      <t>カントク</t>
    </rPh>
    <rPh sb="5" eb="6">
      <t>メイ</t>
    </rPh>
    <phoneticPr fontId="2"/>
  </si>
  <si>
    <t>変更後コーチ名</t>
    <rPh sb="0" eb="2">
      <t>ヘンコウ</t>
    </rPh>
    <rPh sb="2" eb="3">
      <t>ゴ</t>
    </rPh>
    <rPh sb="6" eb="7">
      <t>メイ</t>
    </rPh>
    <phoneticPr fontId="2"/>
  </si>
  <si>
    <t>変更前コーチ名</t>
    <rPh sb="0" eb="2">
      <t>ヘンコウ</t>
    </rPh>
    <rPh sb="2" eb="3">
      <t>マエ</t>
    </rPh>
    <rPh sb="6" eb="7">
      <t>メイ</t>
    </rPh>
    <phoneticPr fontId="2"/>
  </si>
  <si>
    <t>上記の者の変更をおねがいいたします。</t>
    <rPh sb="0" eb="2">
      <t>ジョウキ</t>
    </rPh>
    <rPh sb="3" eb="4">
      <t>モノ</t>
    </rPh>
    <rPh sb="5" eb="7">
      <t>ヘンコウ</t>
    </rPh>
    <phoneticPr fontId="2"/>
  </si>
  <si>
    <t>校　長</t>
    <rPh sb="0" eb="1">
      <t>コウ</t>
    </rPh>
    <rPh sb="2" eb="3">
      <t>チョウ</t>
    </rPh>
    <phoneticPr fontId="2"/>
  </si>
  <si>
    <t>テニス競技</t>
    <rPh sb="3" eb="5">
      <t>キョウギ</t>
    </rPh>
    <phoneticPr fontId="2"/>
  </si>
  <si>
    <t>ダブルス</t>
    <phoneticPr fontId="2"/>
  </si>
  <si>
    <t>シングルス</t>
    <phoneticPr fontId="2"/>
  </si>
  <si>
    <t>（　男　・　女　）</t>
    <rPh sb="2" eb="3">
      <t>オトコ</t>
    </rPh>
    <rPh sb="6" eb="7">
      <t>オンナ</t>
    </rPh>
    <phoneticPr fontId="2"/>
  </si>
  <si>
    <t>コーチまたは
マネージャー</t>
    <phoneticPr fontId="2"/>
  </si>
  <si>
    <t>★団　体　戦★</t>
    <rPh sb="1" eb="2">
      <t>ダン</t>
    </rPh>
    <rPh sb="3" eb="4">
      <t>カラダ</t>
    </rPh>
    <rPh sb="5" eb="6">
      <t>セン</t>
    </rPh>
    <phoneticPr fontId="2"/>
  </si>
  <si>
    <t>№</t>
    <phoneticPr fontId="2"/>
  </si>
  <si>
    <t>学　年</t>
    <rPh sb="0" eb="1">
      <t>ガク</t>
    </rPh>
    <rPh sb="2" eb="3">
      <t>ネン</t>
    </rPh>
    <phoneticPr fontId="2"/>
  </si>
  <si>
    <t>備考（主な成績）</t>
    <rPh sb="0" eb="2">
      <t>ビコウ</t>
    </rPh>
    <rPh sb="3" eb="4">
      <t>オモ</t>
    </rPh>
    <rPh sb="5" eb="7">
      <t>セイセキ</t>
    </rPh>
    <phoneticPr fontId="2"/>
  </si>
  <si>
    <t>◇個人単（シングルス）◇</t>
    <rPh sb="1" eb="3">
      <t>コジン</t>
    </rPh>
    <rPh sb="3" eb="4">
      <t>タン</t>
    </rPh>
    <phoneticPr fontId="2"/>
  </si>
  <si>
    <t>（上位者から記入）</t>
    <rPh sb="1" eb="3">
      <t>ジョウイ</t>
    </rPh>
    <rPh sb="3" eb="4">
      <t>モノ</t>
    </rPh>
    <rPh sb="6" eb="8">
      <t>キニュウ</t>
    </rPh>
    <phoneticPr fontId="2"/>
  </si>
  <si>
    <t>◆個人複（ダブルス）◆</t>
    <rPh sb="1" eb="3">
      <t>コジン</t>
    </rPh>
    <rPh sb="3" eb="4">
      <t>フク</t>
    </rPh>
    <phoneticPr fontId="2"/>
  </si>
  <si>
    <t>参　加　料</t>
    <rPh sb="0" eb="1">
      <t>サン</t>
    </rPh>
    <rPh sb="2" eb="3">
      <t>カ</t>
    </rPh>
    <rPh sb="4" eb="5">
      <t>リョウ</t>
    </rPh>
    <phoneticPr fontId="2"/>
  </si>
  <si>
    <t>×</t>
    <phoneticPr fontId="2"/>
  </si>
  <si>
    <t>=</t>
    <phoneticPr fontId="2"/>
  </si>
  <si>
    <t>佐賀県中学校体育連盟会長　　様</t>
    <phoneticPr fontId="2"/>
  </si>
  <si>
    <t>印</t>
    <phoneticPr fontId="2"/>
  </si>
  <si>
    <t>様</t>
    <phoneticPr fontId="2" type="Hiragana" alignment="distributed"/>
  </si>
  <si>
    <t>第</t>
    <rPh sb="0" eb="1">
      <t>ダイ</t>
    </rPh>
    <phoneticPr fontId="2"/>
  </si>
  <si>
    <t>回</t>
    <rPh sb="0" eb="1">
      <t>カイ</t>
    </rPh>
    <phoneticPr fontId="2"/>
  </si>
  <si>
    <t>のセルに入力してください。</t>
    <rPh sb="4" eb="6">
      <t>ニュウリョク</t>
    </rPh>
    <phoneticPr fontId="2"/>
  </si>
  <si>
    <t>佐賀市</t>
    <rPh sb="0" eb="3">
      <t>サガシ</t>
    </rPh>
    <phoneticPr fontId="2"/>
  </si>
  <si>
    <t>鳥栖</t>
    <rPh sb="0" eb="2">
      <t>トス</t>
    </rPh>
    <phoneticPr fontId="3"/>
  </si>
  <si>
    <t>田代</t>
    <rPh sb="0" eb="2">
      <t>タシロ</t>
    </rPh>
    <phoneticPr fontId="3"/>
  </si>
  <si>
    <t>基里</t>
    <rPh sb="0" eb="1">
      <t>キ</t>
    </rPh>
    <rPh sb="1" eb="2">
      <t>ザト</t>
    </rPh>
    <phoneticPr fontId="3"/>
  </si>
  <si>
    <t>鳥栖西</t>
    <rPh sb="0" eb="2">
      <t>トス</t>
    </rPh>
    <rPh sb="2" eb="3">
      <t>ニシ</t>
    </rPh>
    <phoneticPr fontId="3"/>
  </si>
  <si>
    <t>基山</t>
    <rPh sb="0" eb="2">
      <t>キヤマ</t>
    </rPh>
    <phoneticPr fontId="3"/>
  </si>
  <si>
    <t>東明館</t>
    <rPh sb="0" eb="2">
      <t>トウメイ</t>
    </rPh>
    <rPh sb="2" eb="3">
      <t>カン</t>
    </rPh>
    <phoneticPr fontId="3"/>
  </si>
  <si>
    <t>香楠</t>
    <rPh sb="0" eb="1">
      <t>カ</t>
    </rPh>
    <rPh sb="1" eb="2">
      <t>クス</t>
    </rPh>
    <phoneticPr fontId="3"/>
  </si>
  <si>
    <t>中原</t>
    <rPh sb="0" eb="2">
      <t>ナカバル</t>
    </rPh>
    <phoneticPr fontId="3"/>
  </si>
  <si>
    <t>北茂安</t>
    <rPh sb="0" eb="3">
      <t>キタシゲヤス</t>
    </rPh>
    <phoneticPr fontId="3"/>
  </si>
  <si>
    <t>三根</t>
    <rPh sb="0" eb="2">
      <t>ミネ</t>
    </rPh>
    <phoneticPr fontId="3"/>
  </si>
  <si>
    <t>上峰</t>
    <rPh sb="0" eb="2">
      <t>カミミネ</t>
    </rPh>
    <phoneticPr fontId="3"/>
  </si>
  <si>
    <t>神埼</t>
    <rPh sb="0" eb="2">
      <t>カンザキ</t>
    </rPh>
    <phoneticPr fontId="3"/>
  </si>
  <si>
    <t>千代田</t>
    <rPh sb="0" eb="3">
      <t>チヨダ</t>
    </rPh>
    <phoneticPr fontId="3"/>
  </si>
  <si>
    <t>三田川</t>
    <rPh sb="0" eb="3">
      <t>ミタガワ</t>
    </rPh>
    <phoneticPr fontId="3"/>
  </si>
  <si>
    <t>東脊振</t>
    <rPh sb="0" eb="3">
      <t>ヒガシセフリ</t>
    </rPh>
    <phoneticPr fontId="3"/>
  </si>
  <si>
    <t>脊振</t>
    <rPh sb="0" eb="2">
      <t>セフリ</t>
    </rPh>
    <phoneticPr fontId="3"/>
  </si>
  <si>
    <t>成章</t>
    <rPh sb="0" eb="1">
      <t>セイ</t>
    </rPh>
    <rPh sb="1" eb="2">
      <t>ショウ</t>
    </rPh>
    <phoneticPr fontId="3"/>
  </si>
  <si>
    <t>城南</t>
    <rPh sb="0" eb="2">
      <t>ジョウナン</t>
    </rPh>
    <phoneticPr fontId="3"/>
  </si>
  <si>
    <t>昭栄</t>
    <rPh sb="0" eb="2">
      <t>ショウエイ</t>
    </rPh>
    <phoneticPr fontId="3"/>
  </si>
  <si>
    <t>城東</t>
    <rPh sb="0" eb="2">
      <t>ジョウトウ</t>
    </rPh>
    <phoneticPr fontId="3"/>
  </si>
  <si>
    <t>城西</t>
    <rPh sb="0" eb="2">
      <t>ジョウサイ</t>
    </rPh>
    <phoneticPr fontId="3"/>
  </si>
  <si>
    <t>城北</t>
    <rPh sb="0" eb="2">
      <t>ジョウホク</t>
    </rPh>
    <phoneticPr fontId="3"/>
  </si>
  <si>
    <t>金泉</t>
    <rPh sb="0" eb="1">
      <t>キン</t>
    </rPh>
    <rPh sb="1" eb="2">
      <t>セン</t>
    </rPh>
    <phoneticPr fontId="3"/>
  </si>
  <si>
    <t>芙蓉</t>
    <rPh sb="0" eb="2">
      <t>フヨウ</t>
    </rPh>
    <phoneticPr fontId="3"/>
  </si>
  <si>
    <t>鍋島</t>
    <rPh sb="0" eb="2">
      <t>ナベシマ</t>
    </rPh>
    <phoneticPr fontId="3"/>
  </si>
  <si>
    <t>諸富</t>
    <rPh sb="0" eb="2">
      <t>モロドミ</t>
    </rPh>
    <phoneticPr fontId="3"/>
  </si>
  <si>
    <t>大和</t>
    <rPh sb="0" eb="2">
      <t>ヤマト</t>
    </rPh>
    <phoneticPr fontId="3"/>
  </si>
  <si>
    <t>松梅</t>
    <rPh sb="0" eb="1">
      <t>マツ</t>
    </rPh>
    <rPh sb="1" eb="2">
      <t>ウメ</t>
    </rPh>
    <phoneticPr fontId="3"/>
  </si>
  <si>
    <t>北山</t>
    <rPh sb="0" eb="1">
      <t>ホク</t>
    </rPh>
    <rPh sb="1" eb="2">
      <t>ザン</t>
    </rPh>
    <phoneticPr fontId="3"/>
  </si>
  <si>
    <t>富士</t>
    <rPh sb="0" eb="2">
      <t>フジ</t>
    </rPh>
    <phoneticPr fontId="3"/>
  </si>
  <si>
    <t>三瀬</t>
    <rPh sb="0" eb="2">
      <t>ミツセ</t>
    </rPh>
    <phoneticPr fontId="3"/>
  </si>
  <si>
    <t>附属</t>
    <rPh sb="0" eb="2">
      <t>フゾク</t>
    </rPh>
    <phoneticPr fontId="3"/>
  </si>
  <si>
    <t>佐賀大学文化教育学部</t>
    <rPh sb="0" eb="2">
      <t>サガ</t>
    </rPh>
    <rPh sb="2" eb="4">
      <t>ダイガク</t>
    </rPh>
    <rPh sb="4" eb="6">
      <t>ブンカ</t>
    </rPh>
    <rPh sb="6" eb="8">
      <t>キョウイク</t>
    </rPh>
    <rPh sb="8" eb="10">
      <t>ガクブ</t>
    </rPh>
    <phoneticPr fontId="3"/>
  </si>
  <si>
    <t>弘学館</t>
    <rPh sb="0" eb="1">
      <t>コウ</t>
    </rPh>
    <rPh sb="1" eb="2">
      <t>ガク</t>
    </rPh>
    <rPh sb="2" eb="3">
      <t>カン</t>
    </rPh>
    <phoneticPr fontId="3"/>
  </si>
  <si>
    <t>清和</t>
    <rPh sb="0" eb="2">
      <t>セイワ</t>
    </rPh>
    <phoneticPr fontId="3"/>
  </si>
  <si>
    <t>龍谷</t>
    <rPh sb="0" eb="2">
      <t>リュウコク</t>
    </rPh>
    <phoneticPr fontId="3"/>
  </si>
  <si>
    <t>成穎</t>
    <rPh sb="0" eb="1">
      <t>セイ</t>
    </rPh>
    <rPh sb="1" eb="2">
      <t>エイ</t>
    </rPh>
    <phoneticPr fontId="3"/>
  </si>
  <si>
    <t>致遠館</t>
    <rPh sb="0" eb="1">
      <t>チ</t>
    </rPh>
    <rPh sb="1" eb="2">
      <t>エン</t>
    </rPh>
    <rPh sb="2" eb="3">
      <t>カン</t>
    </rPh>
    <phoneticPr fontId="3"/>
  </si>
  <si>
    <t>川副</t>
    <rPh sb="0" eb="2">
      <t>カワソエ</t>
    </rPh>
    <phoneticPr fontId="3"/>
  </si>
  <si>
    <t>東与賀</t>
    <rPh sb="0" eb="3">
      <t>ヒガシヨカ</t>
    </rPh>
    <phoneticPr fontId="3"/>
  </si>
  <si>
    <t>思斉</t>
    <rPh sb="0" eb="1">
      <t>シ</t>
    </rPh>
    <rPh sb="1" eb="2">
      <t>セイ</t>
    </rPh>
    <phoneticPr fontId="3"/>
  </si>
  <si>
    <t>ろう</t>
  </si>
  <si>
    <t>小城</t>
    <rPh sb="0" eb="2">
      <t>オギ</t>
    </rPh>
    <phoneticPr fontId="3"/>
  </si>
  <si>
    <t>三日月</t>
    <rPh sb="0" eb="3">
      <t>ミカヅキ</t>
    </rPh>
    <phoneticPr fontId="3"/>
  </si>
  <si>
    <t>牛津</t>
    <rPh sb="0" eb="2">
      <t>ウシヅ</t>
    </rPh>
    <phoneticPr fontId="3"/>
  </si>
  <si>
    <t>芦刈</t>
    <rPh sb="0" eb="2">
      <t>アシカリ</t>
    </rPh>
    <phoneticPr fontId="3"/>
  </si>
  <si>
    <t>伊万里</t>
    <rPh sb="0" eb="3">
      <t>イマリ</t>
    </rPh>
    <phoneticPr fontId="3"/>
  </si>
  <si>
    <t>啓成</t>
    <rPh sb="0" eb="1">
      <t>ケイ</t>
    </rPh>
    <rPh sb="1" eb="2">
      <t>セイ</t>
    </rPh>
    <phoneticPr fontId="3"/>
  </si>
  <si>
    <t>青嶺</t>
    <rPh sb="0" eb="1">
      <t>セイ</t>
    </rPh>
    <rPh sb="1" eb="2">
      <t>レイ</t>
    </rPh>
    <phoneticPr fontId="3"/>
  </si>
  <si>
    <t>国見</t>
    <rPh sb="0" eb="2">
      <t>クニミ</t>
    </rPh>
    <phoneticPr fontId="3"/>
  </si>
  <si>
    <t>滝野</t>
    <rPh sb="0" eb="2">
      <t>タキノ</t>
    </rPh>
    <phoneticPr fontId="3"/>
  </si>
  <si>
    <t>山代</t>
    <rPh sb="0" eb="2">
      <t>ヤマシロ</t>
    </rPh>
    <phoneticPr fontId="3"/>
  </si>
  <si>
    <t>有田</t>
    <rPh sb="0" eb="2">
      <t>アリタ</t>
    </rPh>
    <phoneticPr fontId="3"/>
  </si>
  <si>
    <t>西有田</t>
    <rPh sb="0" eb="3">
      <t>ニシアリタ</t>
    </rPh>
    <phoneticPr fontId="3"/>
  </si>
  <si>
    <t>第一</t>
    <rPh sb="0" eb="2">
      <t>ダイイチ</t>
    </rPh>
    <phoneticPr fontId="3"/>
  </si>
  <si>
    <t>佐志</t>
    <rPh sb="0" eb="1">
      <t>サ</t>
    </rPh>
    <rPh sb="1" eb="2">
      <t>シ</t>
    </rPh>
    <phoneticPr fontId="3"/>
  </si>
  <si>
    <t>高峰</t>
    <rPh sb="0" eb="2">
      <t>コウホウ</t>
    </rPh>
    <phoneticPr fontId="3"/>
  </si>
  <si>
    <t>第五</t>
    <rPh sb="0" eb="1">
      <t>ダイ</t>
    </rPh>
    <rPh sb="1" eb="2">
      <t>ゴ</t>
    </rPh>
    <phoneticPr fontId="3"/>
  </si>
  <si>
    <t>鏡</t>
    <rPh sb="0" eb="1">
      <t>カガミ</t>
    </rPh>
    <phoneticPr fontId="3"/>
  </si>
  <si>
    <t>鬼塚</t>
    <rPh sb="0" eb="2">
      <t>オニツカ</t>
    </rPh>
    <phoneticPr fontId="3"/>
  </si>
  <si>
    <t>湊</t>
    <rPh sb="0" eb="1">
      <t>ミナト</t>
    </rPh>
    <phoneticPr fontId="3"/>
  </si>
  <si>
    <t>西唐津</t>
    <rPh sb="0" eb="3">
      <t>ニシカラツ</t>
    </rPh>
    <phoneticPr fontId="3"/>
  </si>
  <si>
    <t>浜玉</t>
    <rPh sb="0" eb="2">
      <t>ハマタマ</t>
    </rPh>
    <phoneticPr fontId="3"/>
  </si>
  <si>
    <t>厳木</t>
    <rPh sb="0" eb="2">
      <t>キュウラギ</t>
    </rPh>
    <phoneticPr fontId="3"/>
  </si>
  <si>
    <t>相知</t>
    <rPh sb="0" eb="2">
      <t>オウチ</t>
    </rPh>
    <phoneticPr fontId="3"/>
  </si>
  <si>
    <t>北波多</t>
    <rPh sb="0" eb="3">
      <t>キタハタ</t>
    </rPh>
    <phoneticPr fontId="3"/>
  </si>
  <si>
    <t>肥前</t>
    <rPh sb="0" eb="2">
      <t>ヒゼン</t>
    </rPh>
    <phoneticPr fontId="3"/>
  </si>
  <si>
    <t>馬渡</t>
    <rPh sb="0" eb="2">
      <t>マワタリ</t>
    </rPh>
    <phoneticPr fontId="3"/>
  </si>
  <si>
    <t>加唐</t>
    <rPh sb="0" eb="1">
      <t>カ</t>
    </rPh>
    <rPh sb="1" eb="2">
      <t>カラ</t>
    </rPh>
    <phoneticPr fontId="3"/>
  </si>
  <si>
    <t>海青</t>
    <rPh sb="0" eb="1">
      <t>ウミ</t>
    </rPh>
    <rPh sb="1" eb="2">
      <t>アオ</t>
    </rPh>
    <phoneticPr fontId="3"/>
  </si>
  <si>
    <t>小川</t>
    <rPh sb="0" eb="2">
      <t>オガワ</t>
    </rPh>
    <phoneticPr fontId="3"/>
  </si>
  <si>
    <t>七山</t>
    <rPh sb="0" eb="1">
      <t>ナナ</t>
    </rPh>
    <rPh sb="1" eb="2">
      <t>ヤマ</t>
    </rPh>
    <phoneticPr fontId="3"/>
  </si>
  <si>
    <t>唐津東</t>
    <rPh sb="0" eb="2">
      <t>カラツ</t>
    </rPh>
    <rPh sb="2" eb="3">
      <t>ヒガシ</t>
    </rPh>
    <phoneticPr fontId="3"/>
  </si>
  <si>
    <t>早稲田佐賀</t>
    <rPh sb="0" eb="3">
      <t>ワセダ</t>
    </rPh>
    <rPh sb="3" eb="5">
      <t>サガ</t>
    </rPh>
    <phoneticPr fontId="3"/>
  </si>
  <si>
    <t>武雄</t>
    <rPh sb="0" eb="2">
      <t>タケオ</t>
    </rPh>
    <phoneticPr fontId="3"/>
  </si>
  <si>
    <t>武雄北</t>
    <rPh sb="0" eb="2">
      <t>タケオ</t>
    </rPh>
    <rPh sb="2" eb="3">
      <t>キタ</t>
    </rPh>
    <phoneticPr fontId="3"/>
  </si>
  <si>
    <t>川登</t>
    <rPh sb="0" eb="2">
      <t>カワノボリ</t>
    </rPh>
    <phoneticPr fontId="3"/>
  </si>
  <si>
    <t>白石</t>
    <rPh sb="0" eb="2">
      <t>シロイシ</t>
    </rPh>
    <phoneticPr fontId="3"/>
  </si>
  <si>
    <t>福富</t>
    <rPh sb="0" eb="1">
      <t>フク</t>
    </rPh>
    <rPh sb="1" eb="2">
      <t>トミ</t>
    </rPh>
    <phoneticPr fontId="3"/>
  </si>
  <si>
    <t>有明</t>
    <rPh sb="0" eb="2">
      <t>アリアケ</t>
    </rPh>
    <phoneticPr fontId="3"/>
  </si>
  <si>
    <t>江北</t>
    <rPh sb="0" eb="2">
      <t>コウホク</t>
    </rPh>
    <phoneticPr fontId="3"/>
  </si>
  <si>
    <t>北方</t>
    <rPh sb="0" eb="2">
      <t>キタガタ</t>
    </rPh>
    <phoneticPr fontId="3"/>
  </si>
  <si>
    <t>山内</t>
    <rPh sb="0" eb="2">
      <t>ヤマウチ</t>
    </rPh>
    <phoneticPr fontId="3"/>
  </si>
  <si>
    <t>武雄青陵</t>
    <rPh sb="2" eb="4">
      <t>セイリョウ</t>
    </rPh>
    <phoneticPr fontId="3"/>
  </si>
  <si>
    <t>西部</t>
    <rPh sb="0" eb="2">
      <t>セイブ</t>
    </rPh>
    <phoneticPr fontId="3"/>
  </si>
  <si>
    <t>多良</t>
    <rPh sb="0" eb="2">
      <t>タラ</t>
    </rPh>
    <phoneticPr fontId="3"/>
  </si>
  <si>
    <t>大浦</t>
    <rPh sb="0" eb="2">
      <t>オオウラ</t>
    </rPh>
    <phoneticPr fontId="3"/>
  </si>
  <si>
    <t>塩田</t>
    <rPh sb="0" eb="1">
      <t>シオ</t>
    </rPh>
    <rPh sb="1" eb="2">
      <t>タ</t>
    </rPh>
    <phoneticPr fontId="3"/>
  </si>
  <si>
    <t>嬉野</t>
    <rPh sb="0" eb="2">
      <t>ウレシノ</t>
    </rPh>
    <phoneticPr fontId="3"/>
  </si>
  <si>
    <t>大野原</t>
    <rPh sb="0" eb="2">
      <t>オオノ</t>
    </rPh>
    <rPh sb="2" eb="3">
      <t>ハラ</t>
    </rPh>
    <phoneticPr fontId="3"/>
  </si>
  <si>
    <t>吉田</t>
    <rPh sb="0" eb="2">
      <t>ヨシダ</t>
    </rPh>
    <phoneticPr fontId="3"/>
  </si>
  <si>
    <t>鳥栖地区</t>
  </si>
  <si>
    <t>三養基地区</t>
  </si>
  <si>
    <t>神埼地区</t>
  </si>
  <si>
    <t>小城・多久地区</t>
    <rPh sb="0" eb="2">
      <t>オギ</t>
    </rPh>
    <rPh sb="3" eb="5">
      <t>タク</t>
    </rPh>
    <rPh sb="5" eb="7">
      <t>チク</t>
    </rPh>
    <phoneticPr fontId="2"/>
  </si>
  <si>
    <t>唐津地区</t>
    <rPh sb="0" eb="2">
      <t>カラツ</t>
    </rPh>
    <rPh sb="2" eb="4">
      <t>チク</t>
    </rPh>
    <phoneticPr fontId="2"/>
  </si>
  <si>
    <t>伊万里・西松浦地区</t>
    <rPh sb="0" eb="3">
      <t>イマリ</t>
    </rPh>
    <rPh sb="4" eb="7">
      <t>ニシマツウラ</t>
    </rPh>
    <rPh sb="7" eb="9">
      <t>チク</t>
    </rPh>
    <phoneticPr fontId="2"/>
  </si>
  <si>
    <t>杵島・武雄地区</t>
    <rPh sb="0" eb="2">
      <t>キシマ</t>
    </rPh>
    <rPh sb="3" eb="5">
      <t>タケオ</t>
    </rPh>
    <rPh sb="5" eb="7">
      <t>チク</t>
    </rPh>
    <phoneticPr fontId="2"/>
  </si>
  <si>
    <t>鳥栖市立</t>
    <rPh sb="3" eb="4">
      <t>リツ</t>
    </rPh>
    <phoneticPr fontId="2"/>
  </si>
  <si>
    <t>佐賀県立</t>
    <rPh sb="0" eb="3">
      <t>サガケン</t>
    </rPh>
    <rPh sb="3" eb="4">
      <t>リツ</t>
    </rPh>
    <phoneticPr fontId="3"/>
  </si>
  <si>
    <t>みやき町立</t>
    <rPh sb="4" eb="5">
      <t>リツ</t>
    </rPh>
    <phoneticPr fontId="2"/>
  </si>
  <si>
    <t>上峰町立</t>
    <rPh sb="3" eb="4">
      <t>リツ</t>
    </rPh>
    <phoneticPr fontId="2"/>
  </si>
  <si>
    <t>神埼市立</t>
  </si>
  <si>
    <t>佐賀市立</t>
  </si>
  <si>
    <t>多久市立</t>
  </si>
  <si>
    <t>小城市立</t>
  </si>
  <si>
    <t>伊万里市立</t>
  </si>
  <si>
    <t>唐津市立</t>
  </si>
  <si>
    <t>武雄市立</t>
  </si>
  <si>
    <t>鹿島市立</t>
  </si>
  <si>
    <t>嬉野市立</t>
  </si>
  <si>
    <t>吉野ヶ里町立</t>
  </si>
  <si>
    <t>有田町立</t>
  </si>
  <si>
    <t>白石町立</t>
  </si>
  <si>
    <t>江北町立</t>
  </si>
  <si>
    <t>太良町立</t>
  </si>
  <si>
    <t>佐賀県立</t>
    <phoneticPr fontId="3"/>
  </si>
  <si>
    <t>玄海町立</t>
    <rPh sb="0" eb="2">
      <t>ゲンカイ</t>
    </rPh>
    <rPh sb="2" eb="3">
      <t>チョウ</t>
    </rPh>
    <phoneticPr fontId="2"/>
  </si>
  <si>
    <t>鳥栖中学校</t>
  </si>
  <si>
    <t>田代中学校</t>
  </si>
  <si>
    <t>基里中学校</t>
  </si>
  <si>
    <t>鳥栖西中学校</t>
  </si>
  <si>
    <t>基山中学校</t>
  </si>
  <si>
    <t>東明館中学校</t>
  </si>
  <si>
    <t>香楠中学校</t>
  </si>
  <si>
    <t>中原中学校</t>
  </si>
  <si>
    <t>北茂安中学校</t>
  </si>
  <si>
    <t>三根中学校</t>
  </si>
  <si>
    <t>上峰中学校</t>
  </si>
  <si>
    <t>神埼中学校</t>
  </si>
  <si>
    <t>千代田中学校</t>
  </si>
  <si>
    <t>三田川中学校</t>
  </si>
  <si>
    <t>東脊振中学校</t>
  </si>
  <si>
    <t>脊振中学校</t>
  </si>
  <si>
    <t>成章中学校</t>
  </si>
  <si>
    <t>城南中学校</t>
  </si>
  <si>
    <t>昭栄中学校</t>
  </si>
  <si>
    <t>城東中学校</t>
  </si>
  <si>
    <t>城西中学校</t>
  </si>
  <si>
    <t>城北中学校</t>
  </si>
  <si>
    <t>金泉中学校</t>
  </si>
  <si>
    <t>芙蓉中学校</t>
  </si>
  <si>
    <t>鍋島中学校</t>
  </si>
  <si>
    <t>諸富中学校</t>
  </si>
  <si>
    <t>大和中学校</t>
  </si>
  <si>
    <t>松梅中学校</t>
  </si>
  <si>
    <t>北山中学校</t>
  </si>
  <si>
    <t>富士中学校</t>
  </si>
  <si>
    <t>三瀬中学校</t>
  </si>
  <si>
    <t>附属中学校</t>
  </si>
  <si>
    <t>弘学館中学校</t>
  </si>
  <si>
    <t>清和中学校</t>
  </si>
  <si>
    <t>龍谷中学校</t>
  </si>
  <si>
    <t>成穎中学校</t>
  </si>
  <si>
    <t>致遠館中学校</t>
  </si>
  <si>
    <t>川副中学校</t>
  </si>
  <si>
    <t>東与賀中学校</t>
  </si>
  <si>
    <t>思斉中学校</t>
  </si>
  <si>
    <t>小城中学校</t>
  </si>
  <si>
    <t>三日月中学校</t>
  </si>
  <si>
    <t>牛津中学校</t>
  </si>
  <si>
    <t>芦刈中学校</t>
  </si>
  <si>
    <t>伊万里中学校</t>
  </si>
  <si>
    <t>啓成中学校</t>
  </si>
  <si>
    <t>青嶺中学校</t>
  </si>
  <si>
    <t>国見中学校</t>
  </si>
  <si>
    <t>滝野中学校</t>
  </si>
  <si>
    <t>山代中学校</t>
  </si>
  <si>
    <t>有田中学校</t>
  </si>
  <si>
    <t>西有田中学校</t>
  </si>
  <si>
    <t>第一中学校</t>
  </si>
  <si>
    <t>佐志中学校</t>
  </si>
  <si>
    <t>高峰中学校</t>
  </si>
  <si>
    <t>第五中学校</t>
  </si>
  <si>
    <t>鏡中学校</t>
  </si>
  <si>
    <t>鬼塚中学校</t>
  </si>
  <si>
    <t>湊中学校</t>
  </si>
  <si>
    <t>西唐津中学校</t>
  </si>
  <si>
    <t>浜玉中学校</t>
  </si>
  <si>
    <t>厳木中学校</t>
  </si>
  <si>
    <t>相知中学校</t>
  </si>
  <si>
    <t>北波多中学校</t>
  </si>
  <si>
    <t>肥前中学校</t>
  </si>
  <si>
    <t>馬渡中学校</t>
  </si>
  <si>
    <t>加唐中学校</t>
  </si>
  <si>
    <t>海青中学校</t>
  </si>
  <si>
    <t>小川中学校</t>
  </si>
  <si>
    <t>七山中学校</t>
  </si>
  <si>
    <t>唐津東中学校</t>
  </si>
  <si>
    <t>早稲田佐賀中学校</t>
  </si>
  <si>
    <t>武雄中学校</t>
  </si>
  <si>
    <t>武雄北中学校</t>
  </si>
  <si>
    <t>川登中学校</t>
  </si>
  <si>
    <t>白石中学校</t>
  </si>
  <si>
    <t>福富中学校</t>
  </si>
  <si>
    <t>有明中学校</t>
  </si>
  <si>
    <t>江北中学校</t>
  </si>
  <si>
    <t>北方中学校</t>
  </si>
  <si>
    <t>山内中学校</t>
  </si>
  <si>
    <t>武雄青陵中学校</t>
  </si>
  <si>
    <t>西部中学校</t>
  </si>
  <si>
    <t>多良中学校</t>
  </si>
  <si>
    <t>大浦中学校</t>
  </si>
  <si>
    <t>塩田中学校</t>
  </si>
  <si>
    <t>嬉野中学校</t>
  </si>
  <si>
    <t>大野原中学校</t>
  </si>
  <si>
    <t>吉田中学校</t>
  </si>
  <si>
    <t>東部中学校</t>
    <phoneticPr fontId="2"/>
  </si>
  <si>
    <t>ろう学校</t>
    <phoneticPr fontId="2"/>
  </si>
  <si>
    <t>虹の松原分校</t>
    <rPh sb="0" eb="1">
      <t>ニジ</t>
    </rPh>
    <rPh sb="2" eb="4">
      <t>マツバラ</t>
    </rPh>
    <rPh sb="4" eb="6">
      <t>ブンコウ</t>
    </rPh>
    <phoneticPr fontId="3"/>
  </si>
  <si>
    <t>虹の松原分校</t>
    <phoneticPr fontId="2"/>
  </si>
  <si>
    <t>大町ひじり学園</t>
    <rPh sb="0" eb="2">
      <t>オオマチ</t>
    </rPh>
    <rPh sb="5" eb="7">
      <t>ガクエン</t>
    </rPh>
    <phoneticPr fontId="2"/>
  </si>
  <si>
    <t>大町町立</t>
    <phoneticPr fontId="2"/>
  </si>
  <si>
    <t>鹿島・嬉野・藤津地区</t>
    <rPh sb="0" eb="2">
      <t>カシマ</t>
    </rPh>
    <rPh sb="3" eb="5">
      <t>ウレシノ</t>
    </rPh>
    <rPh sb="6" eb="8">
      <t>フジツ</t>
    </rPh>
    <rPh sb="8" eb="10">
      <t>チク</t>
    </rPh>
    <phoneticPr fontId="2"/>
  </si>
  <si>
    <t>選手辞退届</t>
    <rPh sb="0" eb="2">
      <t>センシュ</t>
    </rPh>
    <rPh sb="2" eb="4">
      <t>ジタイ</t>
    </rPh>
    <rPh sb="4" eb="5">
      <t>トドケ</t>
    </rPh>
    <phoneticPr fontId="2"/>
  </si>
  <si>
    <t>辞退者</t>
    <rPh sb="0" eb="3">
      <t>ジタイシャ</t>
    </rPh>
    <phoneticPr fontId="2"/>
  </si>
  <si>
    <t>競技名</t>
    <rPh sb="0" eb="2">
      <t>キョウギ</t>
    </rPh>
    <rPh sb="2" eb="3">
      <t>メイ</t>
    </rPh>
    <phoneticPr fontId="2"/>
  </si>
  <si>
    <t>辞退理由</t>
    <rPh sb="0" eb="2">
      <t>ジタイ</t>
    </rPh>
    <rPh sb="2" eb="4">
      <t>リユウ</t>
    </rPh>
    <phoneticPr fontId="2"/>
  </si>
  <si>
    <t>上記の選手の辞退をお願いいたします。</t>
    <rPh sb="0" eb="2">
      <t>ジョウキ</t>
    </rPh>
    <rPh sb="3" eb="5">
      <t>センシュ</t>
    </rPh>
    <rPh sb="6" eb="8">
      <t>ジタイ</t>
    </rPh>
    <rPh sb="10" eb="11">
      <t>ネガ</t>
    </rPh>
    <phoneticPr fontId="2"/>
  </si>
  <si>
    <t>役員名</t>
    <rPh sb="0" eb="2">
      <t>ヤクイン</t>
    </rPh>
    <rPh sb="2" eb="3">
      <t>メイ</t>
    </rPh>
    <phoneticPr fontId="2"/>
  </si>
  <si>
    <t>　　　月　　　　日</t>
    <rPh sb="3" eb="4">
      <t>ガツ</t>
    </rPh>
    <rPh sb="8" eb="9">
      <t>ニチ</t>
    </rPh>
    <phoneticPr fontId="2"/>
  </si>
  <si>
    <t>東原庠舎西渓校</t>
    <rPh sb="4" eb="5">
      <t>ニシ</t>
    </rPh>
    <rPh sb="5" eb="6">
      <t>ケイ</t>
    </rPh>
    <phoneticPr fontId="2"/>
  </si>
  <si>
    <t>東原庠舎東部校</t>
    <rPh sb="4" eb="6">
      <t>トウブ</t>
    </rPh>
    <phoneticPr fontId="2"/>
  </si>
  <si>
    <t>東原庠舎中央校</t>
    <phoneticPr fontId="2"/>
  </si>
  <si>
    <t>玄海みらい学園</t>
    <rPh sb="0" eb="2">
      <t>ゲンカイ</t>
    </rPh>
    <rPh sb="5" eb="7">
      <t>ガクエン</t>
    </rPh>
    <phoneticPr fontId="2"/>
  </si>
  <si>
    <t>東部</t>
    <rPh sb="0" eb="2">
      <t>トウブ</t>
    </rPh>
    <phoneticPr fontId="3"/>
  </si>
  <si>
    <t>合同校名</t>
    <rPh sb="0" eb="2">
      <t>ゴウドウ</t>
    </rPh>
    <rPh sb="2" eb="4">
      <t>コウメイ</t>
    </rPh>
    <phoneticPr fontId="2"/>
  </si>
  <si>
    <t>学校名Ａ</t>
    <rPh sb="0" eb="3">
      <t>ガッコウメイ</t>
    </rPh>
    <phoneticPr fontId="2"/>
  </si>
  <si>
    <t>学校名Ｂ</t>
    <rPh sb="0" eb="3">
      <t>ガッコウメイ</t>
    </rPh>
    <phoneticPr fontId="2"/>
  </si>
  <si>
    <t>引率責任者</t>
    <rPh sb="0" eb="2">
      <t>インソツ</t>
    </rPh>
    <rPh sb="2" eb="5">
      <t>セキニンシャ</t>
    </rPh>
    <phoneticPr fontId="2"/>
  </si>
  <si>
    <t>南波多郷学館</t>
    <rPh sb="0" eb="1">
      <t>ミナミ</t>
    </rPh>
    <rPh sb="1" eb="3">
      <t>ハタ</t>
    </rPh>
    <rPh sb="3" eb="4">
      <t>ゴウ</t>
    </rPh>
    <rPh sb="4" eb="5">
      <t>ガク</t>
    </rPh>
    <rPh sb="5" eb="6">
      <t>カン</t>
    </rPh>
    <phoneticPr fontId="3"/>
  </si>
  <si>
    <t>区分</t>
    <rPh sb="0" eb="2">
      <t>クブン</t>
    </rPh>
    <phoneticPr fontId="2"/>
  </si>
  <si>
    <t>区分</t>
    <rPh sb="0" eb="2">
      <t>くぶん</t>
    </rPh>
    <phoneticPr fontId="2" type="Hiragana" alignment="distributed"/>
  </si>
  <si>
    <t>１　校長　 ２　教職員   ３　部活動指導員</t>
    <rPh sb="9" eb="10">
      <t>ショク</t>
    </rPh>
    <phoneticPr fontId="2"/>
  </si>
  <si>
    <t>１　校長　 ２　教員   ３　部活動指導員</t>
    <phoneticPr fontId="2"/>
  </si>
  <si>
    <t xml:space="preserve">１　校長　 　２　教職員　 　３　部活動指導員 </t>
    <rPh sb="10" eb="11">
      <t>ショク</t>
    </rPh>
    <phoneticPr fontId="2"/>
  </si>
  <si>
    <t>１　校長　 ２　教職員   ３　部活動指導員　　４　教職員外</t>
    <rPh sb="9" eb="10">
      <t>ショク</t>
    </rPh>
    <rPh sb="26" eb="29">
      <t>キョウショクイン</t>
    </rPh>
    <rPh sb="29" eb="30">
      <t>ガイ</t>
    </rPh>
    <phoneticPr fontId="2"/>
  </si>
  <si>
    <t>１　校長　 ２　教職員   ３　部活動指導員</t>
    <phoneticPr fontId="2" type="Hiragana" alignment="distributed"/>
  </si>
  <si>
    <t>１　校長　 ２　教職員   ３　部活動指導員</t>
    <phoneticPr fontId="2"/>
  </si>
  <si>
    <t>１　校長　 ２　教職員   ３　部活動指導員　　４　教職員外</t>
    <phoneticPr fontId="2"/>
  </si>
  <si>
    <t>１　校長　 　２　教員　 　３　部活動指導員</t>
    <phoneticPr fontId="2"/>
  </si>
  <si>
    <t>１　校長　 ２　教員   ３　部活動指導員</t>
    <phoneticPr fontId="2"/>
  </si>
  <si>
    <t>１　校長　 ２　教員   ３　部活動指導員</t>
    <phoneticPr fontId="2" type="Hiragana" alignment="distributed"/>
  </si>
  <si>
    <t>引率責任者</t>
    <rPh sb="0" eb="5">
      <t>インソツセキニンシャ</t>
    </rPh>
    <phoneticPr fontId="2"/>
  </si>
  <si>
    <t>※区分の欄の該当する番号に○印をつけてください。</t>
    <rPh sb="1" eb="3">
      <t>クブン</t>
    </rPh>
    <rPh sb="4" eb="5">
      <t>ラン</t>
    </rPh>
    <rPh sb="6" eb="8">
      <t>ガイトウ</t>
    </rPh>
    <rPh sb="10" eb="12">
      <t>バンゴウ</t>
    </rPh>
    <rPh sb="14" eb="15">
      <t>ジルシ</t>
    </rPh>
    <phoneticPr fontId="2"/>
  </si>
  <si>
    <t>西渓校</t>
    <rPh sb="0" eb="1">
      <t>ニシ</t>
    </rPh>
    <rPh sb="1" eb="2">
      <t>ケイ</t>
    </rPh>
    <phoneticPr fontId="2"/>
  </si>
  <si>
    <t>東部校</t>
    <rPh sb="0" eb="2">
      <t>トウブ</t>
    </rPh>
    <phoneticPr fontId="2"/>
  </si>
  <si>
    <t>中央校</t>
    <phoneticPr fontId="2"/>
  </si>
  <si>
    <t>玄海みらい</t>
    <rPh sb="0" eb="2">
      <t>ゲンカイ</t>
    </rPh>
    <phoneticPr fontId="2"/>
  </si>
  <si>
    <t>大町ひじり</t>
    <rPh sb="0" eb="2">
      <t>オオマチ</t>
    </rPh>
    <phoneticPr fontId="2"/>
  </si>
  <si>
    <t>競技</t>
    <rPh sb="0" eb="2">
      <t>キョウギ</t>
    </rPh>
    <phoneticPr fontId="2"/>
  </si>
  <si>
    <t>Ｎｏ</t>
    <phoneticPr fontId="2"/>
  </si>
  <si>
    <t>ふ　り　が　な</t>
    <phoneticPr fontId="2"/>
  </si>
  <si>
    <t>Ｎｏ</t>
    <phoneticPr fontId="2"/>
  </si>
  <si>
    <t>ふ　り　が　な</t>
    <phoneticPr fontId="2"/>
  </si>
  <si>
    <t>令和</t>
    <rPh sb="0" eb="2">
      <t>レイワ</t>
    </rPh>
    <phoneticPr fontId="2"/>
  </si>
  <si>
    <t>１　校長　 ２　教職員   ３　部活動指導員　　４　教職員外　　５　生徒</t>
    <rPh sb="34" eb="36">
      <t>せいと</t>
    </rPh>
    <phoneticPr fontId="2" type="Hiragana" alignment="distributed"/>
  </si>
  <si>
    <t>複数校合同チーム申込書</t>
    <rPh sb="0" eb="2">
      <t>フクスウ</t>
    </rPh>
    <rPh sb="2" eb="3">
      <t>コウ</t>
    </rPh>
    <rPh sb="3" eb="5">
      <t>ゴウドウ</t>
    </rPh>
    <rPh sb="8" eb="11">
      <t>モウシコミショ</t>
    </rPh>
    <phoneticPr fontId="2"/>
  </si>
  <si>
    <t>学　　校　　名</t>
    <rPh sb="0" eb="1">
      <t>ガク</t>
    </rPh>
    <rPh sb="3" eb="4">
      <t>コウ</t>
    </rPh>
    <rPh sb="6" eb="7">
      <t>ナ</t>
    </rPh>
    <phoneticPr fontId="2"/>
  </si>
  <si>
    <t>音楽係名</t>
    <rPh sb="0" eb="2">
      <t>オンガク</t>
    </rPh>
    <rPh sb="2" eb="3">
      <t>カカリ</t>
    </rPh>
    <rPh sb="3" eb="4">
      <t>メイ</t>
    </rPh>
    <phoneticPr fontId="2"/>
  </si>
  <si>
    <t>１ 校長　 ２ 教職員   ３ 部活動指導員　　４ 教職員外　　５ 生徒</t>
    <phoneticPr fontId="2"/>
  </si>
  <si>
    <t>学校名C</t>
    <rPh sb="0" eb="3">
      <t>ガッコウメイ</t>
    </rPh>
    <phoneticPr fontId="2"/>
  </si>
  <si>
    <t>校長名</t>
    <rPh sb="0" eb="2">
      <t>コウチョウ</t>
    </rPh>
    <rPh sb="2" eb="3">
      <t>メイ</t>
    </rPh>
    <phoneticPr fontId="2"/>
  </si>
  <si>
    <t>引率責任者</t>
    <rPh sb="0" eb="2">
      <t>インソツ</t>
    </rPh>
    <rPh sb="2" eb="5">
      <t>セキニンシャ</t>
    </rPh>
    <phoneticPr fontId="2"/>
  </si>
  <si>
    <t>１　校長　 　２　教職員   　３　部活動指導員</t>
    <phoneticPr fontId="2"/>
  </si>
  <si>
    <t>区分</t>
    <rPh sb="0" eb="2">
      <t>クブン</t>
    </rPh>
    <phoneticPr fontId="2"/>
  </si>
  <si>
    <t>備考</t>
    <rPh sb="0" eb="2">
      <t>ビコウ</t>
    </rPh>
    <phoneticPr fontId="2"/>
  </si>
  <si>
    <t>※変更届は、開会式（開始式）前に本部へ提出する。</t>
    <rPh sb="1" eb="4">
      <t>ヘンコウトドケ</t>
    </rPh>
    <rPh sb="6" eb="9">
      <t>カイカイシキ</t>
    </rPh>
    <rPh sb="10" eb="12">
      <t>カイシ</t>
    </rPh>
    <rPh sb="12" eb="13">
      <t>シキ</t>
    </rPh>
    <rPh sb="14" eb="15">
      <t>マエ</t>
    </rPh>
    <rPh sb="16" eb="18">
      <t>ホンブ</t>
    </rPh>
    <rPh sb="19" eb="21">
      <t>テイシュツ</t>
    </rPh>
    <phoneticPr fontId="2"/>
  </si>
  <si>
    <t>髙木　健</t>
    <rPh sb="0" eb="2">
      <t>タカギ</t>
    </rPh>
    <rPh sb="3" eb="4">
      <t>ケン</t>
    </rPh>
    <phoneticPr fontId="2"/>
  </si>
  <si>
    <t>チーム名</t>
    <rPh sb="3" eb="4">
      <t>メイ</t>
    </rPh>
    <phoneticPr fontId="2"/>
  </si>
  <si>
    <t>【団体】</t>
    <rPh sb="1" eb="3">
      <t>ダンタイ</t>
    </rPh>
    <phoneticPr fontId="2"/>
  </si>
  <si>
    <t>※区分の欄の該当する番号に○印をつけてください。</t>
    <phoneticPr fontId="2"/>
  </si>
  <si>
    <t>学校名A</t>
    <rPh sb="0" eb="3">
      <t>ガッコウメイ</t>
    </rPh>
    <phoneticPr fontId="2"/>
  </si>
  <si>
    <t>学校名B</t>
    <rPh sb="0" eb="3">
      <t>ガッコウメイ</t>
    </rPh>
    <phoneticPr fontId="2"/>
  </si>
  <si>
    <t>１　校長</t>
    <rPh sb="2" eb="4">
      <t>コウチョウ</t>
    </rPh>
    <phoneticPr fontId="2"/>
  </si>
  <si>
    <t>２　教員</t>
    <rPh sb="2" eb="4">
      <t>キョウイン</t>
    </rPh>
    <phoneticPr fontId="2"/>
  </si>
  <si>
    <t>３　部活動指導員</t>
    <rPh sb="2" eb="5">
      <t>ブカツドウ</t>
    </rPh>
    <rPh sb="5" eb="8">
      <t>シドウイン</t>
    </rPh>
    <phoneticPr fontId="2"/>
  </si>
  <si>
    <t>プルダウンより選択</t>
    <rPh sb="7" eb="9">
      <t>センタク</t>
    </rPh>
    <phoneticPr fontId="2"/>
  </si>
  <si>
    <t>１ 校長　 ２ 教職員   ３ 部活動指導員　　４ 教職員外</t>
    <phoneticPr fontId="2"/>
  </si>
  <si>
    <t>NO</t>
    <phoneticPr fontId="2"/>
  </si>
  <si>
    <t>選　手　名　</t>
    <rPh sb="0" eb="1">
      <t>セン</t>
    </rPh>
    <rPh sb="2" eb="3">
      <t>テ</t>
    </rPh>
    <rPh sb="4" eb="5">
      <t>ナ</t>
    </rPh>
    <phoneticPr fontId="2"/>
  </si>
  <si>
    <t>学　校　名</t>
    <rPh sb="0" eb="1">
      <t>マナブ</t>
    </rPh>
    <rPh sb="2" eb="3">
      <t>コウ</t>
    </rPh>
    <rPh sb="4" eb="5">
      <t>メイ</t>
    </rPh>
    <phoneticPr fontId="2"/>
  </si>
  <si>
    <t>【個人】</t>
    <rPh sb="1" eb="3">
      <t>コジン</t>
    </rPh>
    <phoneticPr fontId="2"/>
  </si>
  <si>
    <t>月</t>
    <rPh sb="0" eb="1">
      <t>ツキ</t>
    </rPh>
    <phoneticPr fontId="2"/>
  </si>
  <si>
    <t>１ 校長　２ 教職員　３ 部活動指導員　４ 教職員外　５ 生徒　</t>
    <rPh sb="29" eb="31">
      <t>セイト</t>
    </rPh>
    <phoneticPr fontId="2"/>
  </si>
  <si>
    <t>備考（主な成績）</t>
    <rPh sb="0" eb="2">
      <t>ビコウ</t>
    </rPh>
    <rPh sb="3" eb="4">
      <t>シュ</t>
    </rPh>
    <rPh sb="5" eb="7">
      <t>セイセキ</t>
    </rPh>
    <phoneticPr fontId="2"/>
  </si>
  <si>
    <t>◇個人単（シングルス）</t>
    <rPh sb="1" eb="3">
      <t>コジン</t>
    </rPh>
    <rPh sb="3" eb="4">
      <t>タン</t>
    </rPh>
    <phoneticPr fontId="2"/>
  </si>
  <si>
    <t>（上位者から記入）</t>
    <rPh sb="1" eb="4">
      <t>ジョウイシャ</t>
    </rPh>
    <rPh sb="6" eb="8">
      <t>キニュウ</t>
    </rPh>
    <phoneticPr fontId="2"/>
  </si>
  <si>
    <t>学年</t>
    <phoneticPr fontId="2"/>
  </si>
  <si>
    <t>学　校　名</t>
    <phoneticPr fontId="2"/>
  </si>
  <si>
    <t>◇個人単（ダブルス）</t>
    <rPh sb="1" eb="3">
      <t>コジン</t>
    </rPh>
    <rPh sb="3" eb="4">
      <t>タン</t>
    </rPh>
    <phoneticPr fontId="2"/>
  </si>
  <si>
    <t>備考（主な成績）</t>
    <phoneticPr fontId="2"/>
  </si>
  <si>
    <t>空手道競技</t>
    <rPh sb="0" eb="2">
      <t>カラテ</t>
    </rPh>
    <rPh sb="2" eb="3">
      <t>ミチ</t>
    </rPh>
    <rPh sb="3" eb="5">
      <t>キョウギ</t>
    </rPh>
    <phoneticPr fontId="2"/>
  </si>
  <si>
    <t>補員</t>
    <rPh sb="0" eb="1">
      <t>オギナ</t>
    </rPh>
    <rPh sb="1" eb="2">
      <t>イン</t>
    </rPh>
    <phoneticPr fontId="2"/>
  </si>
  <si>
    <t>【組手団体】</t>
    <rPh sb="1" eb="3">
      <t>クミテ</t>
    </rPh>
    <rPh sb="3" eb="5">
      <t>ダンタイ</t>
    </rPh>
    <phoneticPr fontId="2"/>
  </si>
  <si>
    <t>【組手個人】</t>
    <rPh sb="1" eb="3">
      <t>クミテ</t>
    </rPh>
    <rPh sb="3" eb="5">
      <t>コジン</t>
    </rPh>
    <phoneticPr fontId="2"/>
  </si>
  <si>
    <t>【形団体】</t>
    <rPh sb="1" eb="2">
      <t>カタチ</t>
    </rPh>
    <rPh sb="2" eb="4">
      <t>ダンタイ</t>
    </rPh>
    <phoneticPr fontId="2"/>
  </si>
  <si>
    <t>【形個人】</t>
    <rPh sb="1" eb="2">
      <t>カタチ</t>
    </rPh>
    <rPh sb="2" eb="4">
      <t>コジン</t>
    </rPh>
    <phoneticPr fontId="2"/>
  </si>
  <si>
    <t>新体操</t>
    <rPh sb="0" eb="3">
      <t>シンタイソウ</t>
    </rPh>
    <phoneticPr fontId="2"/>
  </si>
  <si>
    <t>１ 校長　 ２ 教職員   ３ 部活動指導員　　４ 教職員外　　５ 生徒</t>
    <rPh sb="34" eb="36">
      <t>セイト</t>
    </rPh>
    <phoneticPr fontId="2"/>
  </si>
  <si>
    <t>ふりがな</t>
    <phoneticPr fontId="2"/>
  </si>
  <si>
    <t>（１チーム３名まで）</t>
    <rPh sb="6" eb="7">
      <t>メイ</t>
    </rPh>
    <phoneticPr fontId="2"/>
  </si>
  <si>
    <t>選　手　名　</t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</si>
  <si>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</si>
  <si>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</si>
  <si>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 xml:space="preserve">１　校長　 </t>
    <phoneticPr fontId="2"/>
  </si>
  <si>
    <t>３　部活動指導員</t>
    <phoneticPr fontId="2"/>
  </si>
  <si>
    <t>プルダウンより選択</t>
    <rPh sb="7" eb="9">
      <t>センタク</t>
    </rPh>
    <phoneticPr fontId="2"/>
  </si>
  <si>
    <t>ふりがな
選手名</t>
    <rPh sb="5" eb="8">
      <t>センシュメイ</t>
    </rPh>
    <phoneticPr fontId="2"/>
  </si>
  <si>
    <t>ふりがな
選手名</t>
    <phoneticPr fontId="2"/>
  </si>
  <si>
    <t>ふりがな
選手名</t>
    <rPh sb="5" eb="8">
      <t>センシュメイ</t>
    </rPh>
    <phoneticPr fontId="2"/>
  </si>
  <si>
    <t>※団体備考欄には選手名のふりがなを記入すること</t>
    <rPh sb="1" eb="3">
      <t>ダンタイ</t>
    </rPh>
    <rPh sb="5" eb="6">
      <t>ラン</t>
    </rPh>
    <phoneticPr fontId="2"/>
  </si>
  <si>
    <t>※団体備考欄には選手名のふりがなを記入すること</t>
    <rPh sb="5" eb="6">
      <t>ラン</t>
    </rPh>
    <phoneticPr fontId="2"/>
  </si>
  <si>
    <t>※備考には選手名のふりがなを記入すること</t>
    <rPh sb="5" eb="8">
      <t>センシュメイ</t>
    </rPh>
    <phoneticPr fontId="2"/>
  </si>
  <si>
    <t>印</t>
    <rPh sb="0" eb="1">
      <t>イン</t>
    </rPh>
    <phoneticPr fontId="2"/>
  </si>
  <si>
    <t>　　　校長</t>
    <rPh sb="3" eb="5">
      <t>コウチョウ</t>
    </rPh>
    <phoneticPr fontId="2"/>
  </si>
  <si>
    <t>　上記の者は本校在学の生徒であり、標記大会への出場を認め、大会への参加申込みをいたします。</t>
    <rPh sb="1" eb="3">
      <t>ジョウキ</t>
    </rPh>
    <rPh sb="4" eb="5">
      <t>モノ</t>
    </rPh>
    <rPh sb="6" eb="8">
      <t>ホンコウ</t>
    </rPh>
    <rPh sb="8" eb="10">
      <t>ザイガク</t>
    </rPh>
    <rPh sb="11" eb="13">
      <t>セイト</t>
    </rPh>
    <rPh sb="17" eb="19">
      <t>ヒョウキ</t>
    </rPh>
    <rPh sb="19" eb="21">
      <t>タイカイ</t>
    </rPh>
    <rPh sb="23" eb="25">
      <t>シュツジョウ</t>
    </rPh>
    <rPh sb="26" eb="27">
      <t>ミト</t>
    </rPh>
    <rPh sb="29" eb="31">
      <t>タイカイ</t>
    </rPh>
    <rPh sb="33" eb="35">
      <t>サンカ</t>
    </rPh>
    <rPh sb="35" eb="36">
      <t>モウ</t>
    </rPh>
    <rPh sb="36" eb="37">
      <t>コ</t>
    </rPh>
    <phoneticPr fontId="2"/>
  </si>
  <si>
    <t>　上記の者は本校在学の生徒であり、標記大会への出場を認め、大会への参加申込みをいたします。</t>
    <phoneticPr fontId="2"/>
  </si>
  <si>
    <t>　上記の者は本校在学の生徒であり、標記大会への出場を認め、大会への参加申込みをいたします。</t>
    <phoneticPr fontId="2" type="Hiragana" alignment="distributed"/>
  </si>
  <si>
    <t>※辞退届は、開会式（開始式）前に本部へ提出する。</t>
    <rPh sb="1" eb="3">
      <t>ジタイ</t>
    </rPh>
    <rPh sb="3" eb="4">
      <t>トドケ</t>
    </rPh>
    <rPh sb="6" eb="9">
      <t>カイカイシキ</t>
    </rPh>
    <rPh sb="10" eb="12">
      <t>カイシ</t>
    </rPh>
    <rPh sb="12" eb="13">
      <t>シキ</t>
    </rPh>
    <rPh sb="16" eb="18">
      <t>ホンブ</t>
    </rPh>
    <rPh sb="19" eb="21">
      <t>テイシュツ</t>
    </rPh>
    <phoneticPr fontId="2"/>
  </si>
  <si>
    <t>山本　直樹</t>
    <rPh sb="0" eb="2">
      <t>ヤマモト</t>
    </rPh>
    <rPh sb="3" eb="5">
      <t>ナオキ</t>
    </rPh>
    <phoneticPr fontId="2"/>
  </si>
  <si>
    <t>谷口　一宏</t>
    <rPh sb="0" eb="2">
      <t>タニグチ</t>
    </rPh>
    <rPh sb="3" eb="4">
      <t>イチ</t>
    </rPh>
    <rPh sb="4" eb="5">
      <t>ヒロ</t>
    </rPh>
    <phoneticPr fontId="2"/>
  </si>
  <si>
    <t>学校用大会申込書</t>
    <rPh sb="2" eb="3">
      <t>ヨウ</t>
    </rPh>
    <rPh sb="3" eb="5">
      <t>タイカイ</t>
    </rPh>
    <rPh sb="5" eb="8">
      <t>モウシコミショ</t>
    </rPh>
    <phoneticPr fontId="2"/>
  </si>
  <si>
    <t xml:space="preserve">１　校長　 ２　教職員　 ３　部活動指導員　４教職員外 </t>
    <rPh sb="9" eb="10">
      <t>ショク</t>
    </rPh>
    <rPh sb="23" eb="26">
      <t>キョウショクイン</t>
    </rPh>
    <rPh sb="26" eb="27">
      <t>ガイ</t>
    </rPh>
    <phoneticPr fontId="2"/>
  </si>
  <si>
    <t>１　校長　 ２　教職員   ３　部活動指導員　４　教職員外</t>
    <rPh sb="9" eb="10">
      <t>ショク</t>
    </rPh>
    <rPh sb="25" eb="28">
      <t>キョウショクイン</t>
    </rPh>
    <rPh sb="28" eb="29">
      <t>ガイ</t>
    </rPh>
    <phoneticPr fontId="2"/>
  </si>
  <si>
    <t>１　校長　 　２　教職員  　 ３　部活動指導員　　４　教職員外</t>
    <rPh sb="28" eb="31">
      <t>キョウショクイン</t>
    </rPh>
    <rPh sb="31" eb="32">
      <t>ガイ</t>
    </rPh>
    <phoneticPr fontId="2"/>
  </si>
  <si>
    <t>拠点校用大会申込書</t>
    <rPh sb="0" eb="2">
      <t>キョテン</t>
    </rPh>
    <rPh sb="2" eb="3">
      <t>コウ</t>
    </rPh>
    <rPh sb="3" eb="4">
      <t>ヨウ</t>
    </rPh>
    <rPh sb="6" eb="9">
      <t>モウシコミショ</t>
    </rPh>
    <phoneticPr fontId="2"/>
  </si>
  <si>
    <t>拠点校用大会申込書</t>
    <rPh sb="0" eb="2">
      <t>キョテン</t>
    </rPh>
    <rPh sb="2" eb="3">
      <t>コウ</t>
    </rPh>
    <rPh sb="3" eb="4">
      <t>ヨウ</t>
    </rPh>
    <rPh sb="6" eb="8">
      <t>モウシコミ</t>
    </rPh>
    <rPh sb="8" eb="9">
      <t>ショ</t>
    </rPh>
    <phoneticPr fontId="2"/>
  </si>
  <si>
    <t>学校用大会申込書</t>
    <rPh sb="2" eb="3">
      <t>ヨウ</t>
    </rPh>
    <rPh sb="3" eb="5">
      <t>タイカイ</t>
    </rPh>
    <rPh sb="5" eb="7">
      <t>モウシコミ</t>
    </rPh>
    <rPh sb="7" eb="8">
      <t>ショ</t>
    </rPh>
    <phoneticPr fontId="2"/>
  </si>
  <si>
    <t>拠点校用大会申込書</t>
    <rPh sb="0" eb="2">
      <t>キョテン</t>
    </rPh>
    <rPh sb="2" eb="3">
      <t>コウ</t>
    </rPh>
    <rPh sb="3" eb="4">
      <t>ヨウ</t>
    </rPh>
    <rPh sb="4" eb="6">
      <t>タイカイ</t>
    </rPh>
    <rPh sb="6" eb="8">
      <t>モウシコミ</t>
    </rPh>
    <rPh sb="8" eb="9">
      <t>ショ</t>
    </rPh>
    <phoneticPr fontId="2"/>
  </si>
  <si>
    <t>令和</t>
    <phoneticPr fontId="2"/>
  </si>
  <si>
    <t>上記の学校の辞退をお願いいたします。</t>
    <rPh sb="0" eb="2">
      <t>ジョウキ</t>
    </rPh>
    <rPh sb="3" eb="5">
      <t>ガッコウ</t>
    </rPh>
    <rPh sb="6" eb="8">
      <t>ジタイ</t>
    </rPh>
    <rPh sb="10" eb="11">
      <t>ネガ</t>
    </rPh>
    <phoneticPr fontId="2"/>
  </si>
  <si>
    <t>男子
・
女子</t>
    <rPh sb="0" eb="2">
      <t>ダンシ</t>
    </rPh>
    <rPh sb="5" eb="7">
      <t>ジョシ</t>
    </rPh>
    <phoneticPr fontId="8"/>
  </si>
  <si>
    <t>性別</t>
    <rPh sb="0" eb="2">
      <t>セイベツ</t>
    </rPh>
    <phoneticPr fontId="8"/>
  </si>
  <si>
    <t>辞退届（団体用）</t>
    <rPh sb="0" eb="2">
      <t>ジタイ</t>
    </rPh>
    <rPh sb="2" eb="3">
      <t>トドケ</t>
    </rPh>
    <rPh sb="4" eb="6">
      <t>ダンタイ</t>
    </rPh>
    <rPh sb="6" eb="7">
      <t>ヨウ</t>
    </rPh>
    <phoneticPr fontId="2"/>
  </si>
  <si>
    <t>監督・コーチ変更届</t>
    <rPh sb="0" eb="2">
      <t>カントク</t>
    </rPh>
    <rPh sb="6" eb="9">
      <t>ヘンコウトドケ</t>
    </rPh>
    <phoneticPr fontId="2"/>
  </si>
  <si>
    <r>
      <rPr>
        <u/>
        <sz val="11"/>
        <rFont val="UD デジタル 教科書体 N-B"/>
        <family val="1"/>
        <charset val="128"/>
      </rPr>
      <t>　　　　　</t>
    </r>
    <r>
      <rPr>
        <sz val="11"/>
        <rFont val="UD デジタル 教科書体 N-B"/>
        <family val="1"/>
        <charset val="128"/>
      </rPr>
      <t>月</t>
    </r>
    <rPh sb="5" eb="6">
      <t>ガツ</t>
    </rPh>
    <phoneticPr fontId="2"/>
  </si>
  <si>
    <r>
      <rPr>
        <u/>
        <sz val="11"/>
        <rFont val="UD デジタル 教科書体 N-B"/>
        <family val="1"/>
        <charset val="128"/>
      </rPr>
      <t>　　　　　</t>
    </r>
    <r>
      <rPr>
        <sz val="11"/>
        <rFont val="UD デジタル 教科書体 N-B"/>
        <family val="1"/>
        <charset val="128"/>
      </rPr>
      <t>日</t>
    </r>
    <rPh sb="5" eb="6">
      <t>ニチ</t>
    </rPh>
    <phoneticPr fontId="2"/>
  </si>
  <si>
    <r>
      <rPr>
        <sz val="6"/>
        <rFont val="UD デジタル 教科書体 N-B"/>
        <family val="1"/>
        <charset val="128"/>
      </rPr>
      <t>ふ　り　が　な</t>
    </r>
    <r>
      <rPr>
        <sz val="11"/>
        <rFont val="UD デジタル 教科書体 N-B"/>
        <family val="1"/>
        <charset val="128"/>
      </rPr>
      <t xml:space="preserve">
選　手　名　</t>
    </r>
    <rPh sb="8" eb="9">
      <t>セン</t>
    </rPh>
    <rPh sb="10" eb="11">
      <t>テ</t>
    </rPh>
    <rPh sb="12" eb="13">
      <t>ナ</t>
    </rPh>
    <phoneticPr fontId="2"/>
  </si>
  <si>
    <r>
      <rPr>
        <sz val="6"/>
        <rFont val="UD デジタル 教科書体 N-B"/>
        <family val="1"/>
        <charset val="128"/>
      </rPr>
      <t>ふ　り　が　な</t>
    </r>
    <r>
      <rPr>
        <sz val="10"/>
        <rFont val="UD デジタル 教科書体 N-B"/>
        <family val="1"/>
        <charset val="128"/>
      </rPr>
      <t xml:space="preserve">
選　手　名　</t>
    </r>
    <phoneticPr fontId="2"/>
  </si>
  <si>
    <r>
      <rPr>
        <sz val="6"/>
        <rFont val="UD デジタル 教科書体 N-B"/>
        <family val="1"/>
        <charset val="128"/>
      </rPr>
      <t>ふ　り　が　な</t>
    </r>
    <r>
      <rPr>
        <sz val="9"/>
        <rFont val="UD デジタル 教科書体 N-B"/>
        <family val="1"/>
        <charset val="128"/>
      </rPr>
      <t xml:space="preserve">
選　手　名　</t>
    </r>
    <phoneticPr fontId="2"/>
  </si>
  <si>
    <r>
      <rPr>
        <sz val="11"/>
        <color indexed="8"/>
        <rFont val="UD デジタル 教科書体 N-B"/>
        <family val="1"/>
        <charset val="128"/>
      </rPr>
      <t>ふりがな</t>
    </r>
    <r>
      <rPr>
        <sz val="14"/>
        <color indexed="8"/>
        <rFont val="UD デジタル 教科書体 N-B"/>
        <family val="1"/>
        <charset val="128"/>
      </rPr>
      <t xml:space="preserve">
</t>
    </r>
    <r>
      <rPr>
        <sz val="16"/>
        <color indexed="8"/>
        <rFont val="UD デジタル 教科書体 N-B"/>
        <family val="1"/>
        <charset val="128"/>
      </rPr>
      <t>選  手  名</t>
    </r>
    <phoneticPr fontId="2"/>
  </si>
  <si>
    <t>東陵学園</t>
    <rPh sb="2" eb="4">
      <t>ガクエン</t>
    </rPh>
    <phoneticPr fontId="2"/>
  </si>
  <si>
    <t>原田　浩臣</t>
  </si>
  <si>
    <t>馬郡　直樹</t>
  </si>
  <si>
    <t>秀島　邦治</t>
  </si>
  <si>
    <t>小松　孝之</t>
  </si>
  <si>
    <t>宮﨑　武司</t>
  </si>
  <si>
    <t>1,000円</t>
    <rPh sb="5" eb="6">
      <t>エン</t>
    </rPh>
    <phoneticPr fontId="2"/>
  </si>
  <si>
    <t>名　×　1,000円　＝</t>
    <rPh sb="0" eb="1">
      <t>メイ</t>
    </rPh>
    <rPh sb="9" eb="10">
      <t>エン</t>
    </rPh>
    <phoneticPr fontId="2"/>
  </si>
  <si>
    <t>名　×　1,000円　＝</t>
    <phoneticPr fontId="2"/>
  </si>
  <si>
    <t>１　校長　 ２　教員   ３　部活動指導員</t>
  </si>
  <si>
    <r>
      <rPr>
        <sz val="11"/>
        <color indexed="8"/>
        <rFont val="UD デジタル 教科書体 N-B"/>
        <family val="1"/>
        <charset val="128"/>
      </rPr>
      <t>ふ　り　が　な</t>
    </r>
    <r>
      <rPr>
        <sz val="16"/>
        <color indexed="8"/>
        <rFont val="UD デジタル 教科書体 N-B"/>
        <family val="1"/>
        <charset val="128"/>
      </rPr>
      <t xml:space="preserve">
</t>
    </r>
    <r>
      <rPr>
        <sz val="14"/>
        <color rgb="FF000000"/>
        <rFont val="UD デジタル 教科書体 N-B"/>
        <family val="1"/>
        <charset val="128"/>
      </rPr>
      <t>選 　　手  　名</t>
    </r>
    <phoneticPr fontId="2" type="Hiragana" alignment="distributed"/>
  </si>
  <si>
    <t>（ 男 ・ 女 ）</t>
    <rPh sb="2" eb="3">
      <t>オトコ</t>
    </rPh>
    <rPh sb="6" eb="7">
      <t>オンナ</t>
    </rPh>
    <phoneticPr fontId="2"/>
  </si>
  <si>
    <t>※但し、２日目以降については競技開始（第一試合）30分前に本部へ提出する。</t>
    <phoneticPr fontId="2"/>
  </si>
  <si>
    <t>※辞退届は、開会式（開始式）前に本部へ提出する。</t>
    <rPh sb="6" eb="9">
      <t>カイカイシキ</t>
    </rPh>
    <rPh sb="10" eb="12">
      <t>カイシ</t>
    </rPh>
    <rPh sb="12" eb="13">
      <t>シキ</t>
    </rPh>
    <rPh sb="14" eb="15">
      <t>マエ</t>
    </rPh>
    <phoneticPr fontId="2"/>
  </si>
  <si>
    <t>※変更届は開会式（開始式）前に本部へ提出する。</t>
    <phoneticPr fontId="2"/>
  </si>
  <si>
    <r>
      <rPr>
        <sz val="11"/>
        <rFont val="UD デジタル 教科書体 N-B"/>
        <family val="1"/>
        <charset val="128"/>
      </rPr>
      <t>　</t>
    </r>
    <r>
      <rPr>
        <u/>
        <sz val="11"/>
        <rFont val="UD デジタル 教科書体 N-B"/>
        <family val="1"/>
        <charset val="128"/>
      </rPr>
      <t>なお、２日目以降の変更についても原則、開会式（開始式）前とする。</t>
    </r>
    <phoneticPr fontId="2"/>
  </si>
  <si>
    <t>（男子）</t>
    <rPh sb="1" eb="2">
      <t>オトコ</t>
    </rPh>
    <rPh sb="2" eb="3">
      <t>コ</t>
    </rPh>
    <phoneticPr fontId="2"/>
  </si>
  <si>
    <t>柔道競技</t>
    <rPh sb="0" eb="2">
      <t>ジュウドウ</t>
    </rPh>
    <rPh sb="2" eb="4">
      <t>キョウギ</t>
    </rPh>
    <phoneticPr fontId="2"/>
  </si>
  <si>
    <t>引率責任者者</t>
    <rPh sb="0" eb="2">
      <t>インソツ</t>
    </rPh>
    <rPh sb="2" eb="5">
      <t>セキニンシャ</t>
    </rPh>
    <rPh sb="5" eb="6">
      <t>シャ</t>
    </rPh>
    <phoneticPr fontId="2"/>
  </si>
  <si>
    <t>オーダー</t>
    <phoneticPr fontId="2"/>
  </si>
  <si>
    <t>選手名・ふりがな</t>
    <rPh sb="0" eb="1">
      <t>セン</t>
    </rPh>
    <rPh sb="1" eb="2">
      <t>テ</t>
    </rPh>
    <rPh sb="2" eb="3">
      <t>メイ</t>
    </rPh>
    <phoneticPr fontId="2"/>
  </si>
  <si>
    <t>先鋒</t>
    <rPh sb="0" eb="2">
      <t>センポウ</t>
    </rPh>
    <phoneticPr fontId="2"/>
  </si>
  <si>
    <t>次鋒</t>
    <rPh sb="0" eb="1">
      <t>ツギ</t>
    </rPh>
    <rPh sb="1" eb="2">
      <t>ホコ</t>
    </rPh>
    <phoneticPr fontId="2"/>
  </si>
  <si>
    <t>中堅</t>
    <rPh sb="0" eb="2">
      <t>チュウケン</t>
    </rPh>
    <phoneticPr fontId="2"/>
  </si>
  <si>
    <t>副将</t>
    <rPh sb="0" eb="2">
      <t>フクショウ</t>
    </rPh>
    <phoneticPr fontId="2"/>
  </si>
  <si>
    <t>大将</t>
    <rPh sb="0" eb="2">
      <t>タイショウ</t>
    </rPh>
    <phoneticPr fontId="2"/>
  </si>
  <si>
    <t>階級</t>
    <rPh sb="0" eb="2">
      <t>カイキュウ</t>
    </rPh>
    <phoneticPr fontId="2"/>
  </si>
  <si>
    <t>選手名・ふりがな</t>
    <rPh sb="0" eb="3">
      <t>センシュメイ</t>
    </rPh>
    <phoneticPr fontId="2"/>
  </si>
  <si>
    <t>５０ｋｇ級</t>
    <rPh sb="4" eb="5">
      <t>キュウ</t>
    </rPh>
    <phoneticPr fontId="2"/>
  </si>
  <si>
    <t>５５ｋｇ級</t>
    <rPh sb="4" eb="5">
      <t>キュウ</t>
    </rPh>
    <phoneticPr fontId="2"/>
  </si>
  <si>
    <t>６０ｋｇ級</t>
    <rPh sb="4" eb="5">
      <t>キュウ</t>
    </rPh>
    <phoneticPr fontId="2"/>
  </si>
  <si>
    <t>６６ｋｇ級</t>
    <rPh sb="4" eb="5">
      <t>キュウ</t>
    </rPh>
    <phoneticPr fontId="2"/>
  </si>
  <si>
    <t>７３ｋｇ級</t>
    <rPh sb="4" eb="5">
      <t>キュウ</t>
    </rPh>
    <phoneticPr fontId="2"/>
  </si>
  <si>
    <t>８１ｋｇ級</t>
    <rPh sb="4" eb="5">
      <t>キュウ</t>
    </rPh>
    <phoneticPr fontId="2"/>
  </si>
  <si>
    <t>９０ｋｇ級</t>
    <rPh sb="4" eb="5">
      <t>キュウ</t>
    </rPh>
    <phoneticPr fontId="2"/>
  </si>
  <si>
    <t>９０ｋｇ超級</t>
    <rPh sb="4" eb="5">
      <t>チョウ</t>
    </rPh>
    <rPh sb="5" eb="6">
      <t>キュウ</t>
    </rPh>
    <phoneticPr fontId="2"/>
  </si>
  <si>
    <t>佐賀県中学校体育連盟会長　様</t>
    <rPh sb="0" eb="3">
      <t>サガケン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3" eb="14">
      <t>サマ</t>
    </rPh>
    <phoneticPr fontId="2"/>
  </si>
  <si>
    <t>上記の者は本校在学の生徒であり、標記大会への出場を認め、大会への参加申込みをいたします。</t>
    <phoneticPr fontId="2"/>
  </si>
  <si>
    <t>次鋒</t>
    <rPh sb="0" eb="2">
      <t>ジホウ</t>
    </rPh>
    <phoneticPr fontId="2"/>
  </si>
  <si>
    <t>50kg級</t>
    <rPh sb="4" eb="5">
      <t>キュウ</t>
    </rPh>
    <phoneticPr fontId="2"/>
  </si>
  <si>
    <t>55kg級</t>
    <rPh sb="4" eb="5">
      <t>キュウ</t>
    </rPh>
    <phoneticPr fontId="2"/>
  </si>
  <si>
    <t>60kg級</t>
    <rPh sb="4" eb="5">
      <t>キュウ</t>
    </rPh>
    <phoneticPr fontId="2"/>
  </si>
  <si>
    <t>66kg級</t>
    <rPh sb="4" eb="5">
      <t>キュウ</t>
    </rPh>
    <phoneticPr fontId="2"/>
  </si>
  <si>
    <t>73kg級</t>
    <rPh sb="4" eb="5">
      <t>キュウ</t>
    </rPh>
    <phoneticPr fontId="2"/>
  </si>
  <si>
    <t>81kg級</t>
    <rPh sb="4" eb="5">
      <t>キュウ</t>
    </rPh>
    <phoneticPr fontId="2"/>
  </si>
  <si>
    <t>90kg級</t>
    <rPh sb="4" eb="5">
      <t>キュウ</t>
    </rPh>
    <phoneticPr fontId="2"/>
  </si>
  <si>
    <t>90kg超級</t>
    <rPh sb="4" eb="5">
      <t>コ</t>
    </rPh>
    <rPh sb="5" eb="6">
      <t>キュウ</t>
    </rPh>
    <phoneticPr fontId="2"/>
  </si>
  <si>
    <t>上記チームが本地区代表として標記大会に出場することを認め、大会への参加申込みをいたします。</t>
    <phoneticPr fontId="2"/>
  </si>
  <si>
    <t>（女子）</t>
    <rPh sb="1" eb="2">
      <t>ジョ</t>
    </rPh>
    <rPh sb="2" eb="3">
      <t>コ</t>
    </rPh>
    <phoneticPr fontId="2"/>
  </si>
  <si>
    <t>４０ｋｇ級</t>
    <rPh sb="4" eb="5">
      <t>キュウ</t>
    </rPh>
    <phoneticPr fontId="2"/>
  </si>
  <si>
    <t>４４ｋｇ級</t>
    <rPh sb="4" eb="5">
      <t>キュウ</t>
    </rPh>
    <phoneticPr fontId="2"/>
  </si>
  <si>
    <t>４８ｋｇ級</t>
    <rPh sb="4" eb="5">
      <t>キュウ</t>
    </rPh>
    <phoneticPr fontId="2"/>
  </si>
  <si>
    <t>５２ｋｇ級</t>
    <rPh sb="4" eb="5">
      <t>キュウ</t>
    </rPh>
    <phoneticPr fontId="2"/>
  </si>
  <si>
    <t>５７ｋｇ級</t>
    <rPh sb="4" eb="5">
      <t>キュウ</t>
    </rPh>
    <phoneticPr fontId="2"/>
  </si>
  <si>
    <t>６３ｋｇ級</t>
    <rPh sb="4" eb="5">
      <t>キュウ</t>
    </rPh>
    <phoneticPr fontId="2"/>
  </si>
  <si>
    <t>７０ｋｇ級</t>
    <rPh sb="4" eb="5">
      <t>キュウ</t>
    </rPh>
    <phoneticPr fontId="2"/>
  </si>
  <si>
    <t>７０ｋｇ超級</t>
    <rPh sb="4" eb="5">
      <t>チョウ</t>
    </rPh>
    <rPh sb="5" eb="6">
      <t>キュウ</t>
    </rPh>
    <phoneticPr fontId="2"/>
  </si>
  <si>
    <t>40kg級</t>
    <rPh sb="4" eb="5">
      <t>キュウ</t>
    </rPh>
    <phoneticPr fontId="2"/>
  </si>
  <si>
    <t>44kg級</t>
    <rPh sb="4" eb="5">
      <t>キュウ</t>
    </rPh>
    <phoneticPr fontId="2"/>
  </si>
  <si>
    <t>48kg級</t>
    <rPh sb="4" eb="5">
      <t>キュウ</t>
    </rPh>
    <phoneticPr fontId="2"/>
  </si>
  <si>
    <t>52kg級</t>
    <rPh sb="4" eb="5">
      <t>キュウ</t>
    </rPh>
    <phoneticPr fontId="2"/>
  </si>
  <si>
    <t>57kg級</t>
    <rPh sb="4" eb="5">
      <t>キュウ</t>
    </rPh>
    <phoneticPr fontId="2"/>
  </si>
  <si>
    <t>63kg級</t>
    <rPh sb="4" eb="5">
      <t>キュウ</t>
    </rPh>
    <phoneticPr fontId="2"/>
  </si>
  <si>
    <t>70kg級</t>
    <rPh sb="4" eb="5">
      <t>キュウ</t>
    </rPh>
    <phoneticPr fontId="2"/>
  </si>
  <si>
    <t>70kg超級</t>
    <rPh sb="4" eb="5">
      <t>コ</t>
    </rPh>
    <rPh sb="5" eb="6">
      <t>キュウ</t>
    </rPh>
    <phoneticPr fontId="2"/>
  </si>
  <si>
    <t xml:space="preserve"> </t>
    <phoneticPr fontId="2"/>
  </si>
  <si>
    <t>古川　浩之</t>
    <rPh sb="0" eb="2">
      <t>フルカワ</t>
    </rPh>
    <rPh sb="3" eb="5">
      <t>ヒロユキ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</si>
</sst>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4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18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sz val="14"/>
      <name val="UD デジタル 教科書体 N-B"/>
      <family val="1"/>
      <charset val="128"/>
    </font>
    <font>
      <sz val="22"/>
      <color indexed="8"/>
      <name val="UD デジタル 教科書体 N-B"/>
      <family val="1"/>
      <charset val="128"/>
    </font>
    <font>
      <sz val="24"/>
      <color indexed="8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b/>
      <sz val="10"/>
      <name val="UD デジタル 教科書体 N-B"/>
      <family val="1"/>
      <charset val="128"/>
    </font>
    <font>
      <u/>
      <sz val="11"/>
      <name val="UD デジタル 教科書体 N-B"/>
      <family val="1"/>
      <charset val="128"/>
    </font>
    <font>
      <b/>
      <sz val="11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u/>
      <sz val="11"/>
      <color theme="1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sz val="9"/>
      <name val="UD デジタル 教科書体 N-B"/>
      <family val="1"/>
      <charset val="128"/>
    </font>
    <font>
      <sz val="6"/>
      <name val="UD デジタル 教科書体 N-B"/>
      <family val="1"/>
      <charset val="128"/>
    </font>
    <font>
      <sz val="8"/>
      <name val="UD デジタル 教科書体 N-B"/>
      <family val="1"/>
      <charset val="128"/>
    </font>
    <font>
      <sz val="36"/>
      <name val="UD デジタル 教科書体 N-B"/>
      <family val="1"/>
      <charset val="128"/>
    </font>
    <font>
      <sz val="20"/>
      <color indexed="8"/>
      <name val="UD デジタル 教科書体 N-B"/>
      <family val="1"/>
      <charset val="128"/>
    </font>
    <font>
      <sz val="26"/>
      <color indexed="8"/>
      <name val="UD デジタル 教科書体 N-B"/>
      <family val="1"/>
      <charset val="128"/>
    </font>
    <font>
      <sz val="18"/>
      <color indexed="8"/>
      <name val="UD デジタル 教科書体 N-B"/>
      <family val="1"/>
      <charset val="128"/>
    </font>
    <font>
      <sz val="14"/>
      <color indexed="8"/>
      <name val="UD デジタル 教科書体 N-B"/>
      <family val="1"/>
      <charset val="128"/>
    </font>
    <font>
      <sz val="16"/>
      <color indexed="8"/>
      <name val="UD デジタル 教科書体 N-B"/>
      <family val="1"/>
      <charset val="128"/>
    </font>
    <font>
      <sz val="11"/>
      <color indexed="8"/>
      <name val="UD デジタル 教科書体 N-B"/>
      <family val="1"/>
      <charset val="128"/>
    </font>
    <font>
      <b/>
      <sz val="16"/>
      <color indexed="8"/>
      <name val="UD デジタル 教科書体 N-B"/>
      <family val="1"/>
      <charset val="128"/>
    </font>
    <font>
      <sz val="12"/>
      <color indexed="8"/>
      <name val="UD デジタル 教科書体 N-B"/>
      <family val="1"/>
      <charset val="128"/>
    </font>
    <font>
      <sz val="36"/>
      <color indexed="8"/>
      <name val="UD デジタル 教科書体 N-B"/>
      <family val="1"/>
      <charset val="128"/>
    </font>
    <font>
      <u/>
      <sz val="14"/>
      <color indexed="8"/>
      <name val="UD デジタル 教科書体 N-B"/>
      <family val="1"/>
      <charset val="128"/>
    </font>
    <font>
      <sz val="14"/>
      <color rgb="FF000000"/>
      <name val="UD デジタル 教科書体 N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91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4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38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0" fillId="0" borderId="0" xfId="1" applyFont="1">
      <alignment vertical="center"/>
    </xf>
    <xf numFmtId="0" fontId="10" fillId="0" borderId="4" xfId="0" applyFont="1" applyBorder="1">
      <alignment vertical="center"/>
    </xf>
    <xf numFmtId="0" fontId="10" fillId="0" borderId="0" xfId="0" applyFont="1" applyAlignme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20" fillId="0" borderId="0" xfId="0" applyFont="1" applyAlignment="1"/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/>
    <xf numFmtId="0" fontId="12" fillId="0" borderId="5" xfId="0" applyFont="1" applyBorder="1" applyAlignment="1"/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vertical="center" shrinkToFit="1"/>
    </xf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27" fillId="0" borderId="3" xfId="0" applyFont="1" applyBorder="1">
      <alignment vertical="center"/>
    </xf>
    <xf numFmtId="0" fontId="30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distributed" vertical="center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shrinkToFit="1"/>
    </xf>
    <xf numFmtId="0" fontId="30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0" fontId="10" fillId="0" borderId="8" xfId="0" applyFont="1" applyBorder="1" applyAlignment="1">
      <alignment horizontal="distributed" vertical="center" indent="1" shrinkToFit="1"/>
    </xf>
    <xf numFmtId="0" fontId="24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10" xfId="0" applyFont="1" applyBorder="1" applyAlignment="1">
      <alignment vertical="center" shrinkToFit="1"/>
    </xf>
    <xf numFmtId="0" fontId="10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 shrinkToFit="1"/>
    </xf>
    <xf numFmtId="0" fontId="25" fillId="0" borderId="0" xfId="0" applyFont="1" applyAlignment="1">
      <alignment horizontal="distributed" vertical="center"/>
    </xf>
    <xf numFmtId="0" fontId="10" fillId="4" borderId="0" xfId="0" applyFont="1" applyFill="1">
      <alignment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>
      <alignment vertical="center"/>
    </xf>
    <xf numFmtId="0" fontId="10" fillId="0" borderId="42" xfId="0" applyFont="1" applyBorder="1">
      <alignment vertical="center"/>
    </xf>
    <xf numFmtId="0" fontId="10" fillId="0" borderId="43" xfId="0" applyFont="1" applyBorder="1">
      <alignment vertical="center"/>
    </xf>
    <xf numFmtId="0" fontId="13" fillId="0" borderId="21" xfId="0" applyFont="1" applyBorder="1" applyAlignment="1">
      <alignment vertical="center" shrinkToFit="1"/>
    </xf>
    <xf numFmtId="0" fontId="10" fillId="4" borderId="0" xfId="0" applyFont="1" applyFill="1" applyAlignment="1">
      <alignment horizontal="center" vertical="center"/>
    </xf>
    <xf numFmtId="0" fontId="13" fillId="0" borderId="30" xfId="0" applyFont="1" applyBorder="1" applyAlignment="1">
      <alignment horizontal="distributed" vertical="center" shrinkToFit="1"/>
    </xf>
    <xf numFmtId="0" fontId="13" fillId="0" borderId="1" xfId="0" applyFont="1" applyBorder="1" applyAlignment="1">
      <alignment horizontal="distributed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distributed" vertical="center" shrinkToFit="1"/>
    </xf>
    <xf numFmtId="0" fontId="11" fillId="0" borderId="8" xfId="0" applyFont="1" applyBorder="1" applyAlignment="1">
      <alignment horizontal="distributed" vertical="center" shrinkToFit="1"/>
    </xf>
    <xf numFmtId="0" fontId="11" fillId="0" borderId="4" xfId="0" applyFont="1" applyBorder="1" applyAlignment="1">
      <alignment horizontal="distributed" vertical="center" shrinkToFit="1"/>
    </xf>
    <xf numFmtId="0" fontId="11" fillId="0" borderId="9" xfId="0" applyFont="1" applyBorder="1" applyAlignment="1">
      <alignment horizontal="distributed" vertical="center" shrinkToFit="1"/>
    </xf>
    <xf numFmtId="0" fontId="11" fillId="0" borderId="13" xfId="0" applyFont="1" applyBorder="1" applyAlignment="1">
      <alignment horizontal="distributed" vertical="center" shrinkToFit="1"/>
    </xf>
    <xf numFmtId="0" fontId="11" fillId="0" borderId="3" xfId="0" applyFont="1" applyBorder="1" applyAlignment="1">
      <alignment horizontal="distributed" vertical="center" shrinkToFit="1"/>
    </xf>
    <xf numFmtId="0" fontId="11" fillId="0" borderId="14" xfId="0" applyFont="1" applyBorder="1" applyAlignment="1">
      <alignment horizontal="distributed" vertical="center" shrinkToFit="1"/>
    </xf>
    <xf numFmtId="0" fontId="12" fillId="0" borderId="35" xfId="0" applyFont="1" applyBorder="1" applyAlignment="1">
      <alignment horizontal="distributed" vertical="center" shrinkToFit="1"/>
    </xf>
    <xf numFmtId="0" fontId="12" fillId="0" borderId="24" xfId="0" applyFont="1" applyBorder="1" applyAlignment="1">
      <alignment horizontal="distributed" vertical="center" shrinkToFit="1"/>
    </xf>
    <xf numFmtId="0" fontId="12" fillId="0" borderId="30" xfId="0" applyFont="1" applyBorder="1" applyAlignment="1">
      <alignment horizontal="distributed" vertical="center" shrinkToFit="1"/>
    </xf>
    <xf numFmtId="0" fontId="12" fillId="0" borderId="1" xfId="0" applyFont="1" applyBorder="1" applyAlignment="1">
      <alignment horizontal="distributed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distributed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distributed" vertical="center" shrinkToFit="1"/>
    </xf>
    <xf numFmtId="0" fontId="13" fillId="0" borderId="4" xfId="0" applyFont="1" applyBorder="1" applyAlignment="1">
      <alignment horizontal="distributed" vertical="center" shrinkToFit="1"/>
    </xf>
    <xf numFmtId="0" fontId="13" fillId="0" borderId="9" xfId="0" applyFont="1" applyBorder="1" applyAlignment="1">
      <alignment horizontal="distributed" vertical="center" shrinkToFit="1"/>
    </xf>
    <xf numFmtId="0" fontId="13" fillId="0" borderId="37" xfId="0" applyFont="1" applyBorder="1" applyAlignment="1">
      <alignment horizontal="distributed" vertical="center" shrinkToFit="1"/>
    </xf>
    <xf numFmtId="0" fontId="13" fillId="0" borderId="2" xfId="0" applyFont="1" applyBorder="1" applyAlignment="1">
      <alignment horizontal="distributed" vertical="center" shrinkToFit="1"/>
    </xf>
    <xf numFmtId="0" fontId="13" fillId="0" borderId="23" xfId="0" applyFont="1" applyBorder="1" applyAlignment="1">
      <alignment horizontal="distributed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62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0" fontId="13" fillId="0" borderId="61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13" fillId="0" borderId="17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distributed" vertical="center"/>
    </xf>
    <xf numFmtId="0" fontId="10" fillId="0" borderId="1" xfId="0" applyFont="1" applyBorder="1" applyAlignment="1">
      <alignment horizontal="distributed" vertical="center"/>
    </xf>
    <xf numFmtId="0" fontId="10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4" borderId="48" xfId="0" applyFont="1" applyFill="1" applyBorder="1" applyAlignment="1">
      <alignment horizontal="distributed" vertical="center"/>
    </xf>
    <xf numFmtId="0" fontId="12" fillId="4" borderId="21" xfId="0" applyFont="1" applyFill="1" applyBorder="1" applyAlignment="1">
      <alignment horizontal="distributed" vertical="center"/>
    </xf>
    <xf numFmtId="0" fontId="12" fillId="4" borderId="22" xfId="0" applyFont="1" applyFill="1" applyBorder="1" applyAlignment="1">
      <alignment horizontal="distributed" vertical="center"/>
    </xf>
    <xf numFmtId="0" fontId="12" fillId="4" borderId="44" xfId="0" applyFont="1" applyFill="1" applyBorder="1" applyAlignment="1">
      <alignment horizontal="distributed" vertical="center"/>
    </xf>
    <xf numFmtId="0" fontId="12" fillId="4" borderId="3" xfId="0" applyFont="1" applyFill="1" applyBorder="1" applyAlignment="1">
      <alignment horizontal="distributed" vertical="center"/>
    </xf>
    <xf numFmtId="0" fontId="12" fillId="4" borderId="14" xfId="0" applyFont="1" applyFill="1" applyBorder="1" applyAlignment="1">
      <alignment horizontal="distributed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distributed" vertical="center"/>
    </xf>
    <xf numFmtId="0" fontId="10" fillId="0" borderId="26" xfId="0" applyFont="1" applyBorder="1" applyAlignment="1">
      <alignment horizontal="distributed" vertical="center"/>
    </xf>
    <xf numFmtId="0" fontId="10" fillId="0" borderId="2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0" fillId="0" borderId="31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35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shrinkToFit="1"/>
    </xf>
    <xf numFmtId="0" fontId="10" fillId="4" borderId="0" xfId="0" applyFont="1" applyFill="1" applyAlignment="1">
      <alignment horizontal="left" vertical="center" shrinkToFit="1"/>
    </xf>
    <xf numFmtId="0" fontId="10" fillId="0" borderId="0" xfId="0" applyFont="1" applyAlignment="1">
      <alignment horizontal="right" vertical="center"/>
    </xf>
    <xf numFmtId="0" fontId="18" fillId="0" borderId="21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0" fillId="4" borderId="30" xfId="0" applyFont="1" applyFill="1" applyBorder="1" applyAlignment="1">
      <alignment horizontal="distributed" vertical="center"/>
    </xf>
    <xf numFmtId="0" fontId="10" fillId="4" borderId="1" xfId="0" applyFont="1" applyFill="1" applyBorder="1" applyAlignment="1">
      <alignment horizontal="distributed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distributed" vertical="center"/>
    </xf>
    <xf numFmtId="0" fontId="10" fillId="4" borderId="26" xfId="0" applyFont="1" applyFill="1" applyBorder="1" applyAlignment="1">
      <alignment horizontal="distributed" vertical="center"/>
    </xf>
    <xf numFmtId="0" fontId="10" fillId="4" borderId="26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shrinkToFit="1"/>
    </xf>
    <xf numFmtId="0" fontId="16" fillId="4" borderId="4" xfId="0" applyFont="1" applyFill="1" applyBorder="1" applyAlignment="1">
      <alignment horizontal="center" vertical="center" shrinkToFit="1"/>
    </xf>
    <xf numFmtId="0" fontId="16" fillId="4" borderId="15" xfId="0" applyFont="1" applyFill="1" applyBorder="1" applyAlignment="1">
      <alignment horizontal="center" vertical="center" shrinkToFit="1"/>
    </xf>
    <xf numFmtId="0" fontId="16" fillId="4" borderId="17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center" vertical="center" shrinkToFit="1"/>
    </xf>
    <xf numFmtId="0" fontId="16" fillId="4" borderId="18" xfId="0" applyFont="1" applyFill="1" applyBorder="1" applyAlignment="1">
      <alignment horizontal="center" vertical="center" shrinkToFit="1"/>
    </xf>
    <xf numFmtId="0" fontId="16" fillId="4" borderId="1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center" vertical="center" shrinkToFit="1"/>
    </xf>
    <xf numFmtId="0" fontId="10" fillId="4" borderId="15" xfId="0" applyFont="1" applyFill="1" applyBorder="1" applyAlignment="1">
      <alignment horizontal="center" vertical="center" shrinkToFit="1"/>
    </xf>
    <xf numFmtId="0" fontId="10" fillId="4" borderId="13" xfId="0" applyFont="1" applyFill="1" applyBorder="1" applyAlignment="1">
      <alignment horizontal="center" vertical="center" shrinkToFit="1"/>
    </xf>
    <xf numFmtId="0" fontId="10" fillId="4" borderId="3" xfId="0" applyFont="1" applyFill="1" applyBorder="1" applyAlignment="1">
      <alignment horizontal="center" vertical="center" shrinkToFit="1"/>
    </xf>
    <xf numFmtId="0" fontId="10" fillId="4" borderId="16" xfId="0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right" vertical="center"/>
    </xf>
    <xf numFmtId="0" fontId="13" fillId="4" borderId="1" xfId="0" applyFont="1" applyFill="1" applyBorder="1" applyAlignment="1">
      <alignment horizontal="center" vertical="center" shrinkToFit="1"/>
    </xf>
    <xf numFmtId="0" fontId="10" fillId="4" borderId="31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 shrinkToFit="1"/>
    </xf>
    <xf numFmtId="0" fontId="13" fillId="4" borderId="34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13" fillId="4" borderId="35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shrinkToFit="1"/>
    </xf>
    <xf numFmtId="0" fontId="10" fillId="4" borderId="19" xfId="0" applyFont="1" applyFill="1" applyBorder="1" applyAlignment="1">
      <alignment horizontal="center" vertical="center" shrinkToFit="1"/>
    </xf>
    <xf numFmtId="0" fontId="16" fillId="4" borderId="30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 shrinkToFit="1"/>
    </xf>
    <xf numFmtId="0" fontId="10" fillId="4" borderId="34" xfId="0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right"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distributed" vertical="center"/>
    </xf>
    <xf numFmtId="0" fontId="10" fillId="0" borderId="7" xfId="0" applyFont="1" applyBorder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8" xfId="0" applyFont="1" applyBorder="1" applyAlignment="1">
      <alignment horizontal="distributed" vertical="center"/>
    </xf>
    <xf numFmtId="0" fontId="10" fillId="0" borderId="9" xfId="0" applyFont="1" applyBorder="1" applyAlignment="1">
      <alignment horizontal="distributed" vertical="center"/>
    </xf>
    <xf numFmtId="0" fontId="10" fillId="0" borderId="13" xfId="0" applyFont="1" applyBorder="1" applyAlignment="1">
      <alignment horizontal="distributed" vertical="center"/>
    </xf>
    <xf numFmtId="0" fontId="10" fillId="0" borderId="14" xfId="0" applyFont="1" applyBorder="1" applyAlignment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10" fillId="0" borderId="0" xfId="0" applyFont="1" applyAlignment="1">
      <alignment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3" fillId="0" borderId="28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55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distributed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16" fillId="0" borderId="55" xfId="0" applyFont="1" applyBorder="1" applyAlignment="1">
      <alignment horizontal="center" vertical="center" wrapText="1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56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10" fillId="0" borderId="54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20" fillId="0" borderId="2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8" xfId="0" applyFont="1" applyBorder="1" applyAlignment="1">
      <alignment horizontal="distributed" vertical="center"/>
    </xf>
    <xf numFmtId="0" fontId="12" fillId="0" borderId="21" xfId="0" applyFont="1" applyBorder="1" applyAlignment="1">
      <alignment horizontal="distributed" vertical="center"/>
    </xf>
    <xf numFmtId="0" fontId="12" fillId="0" borderId="22" xfId="0" applyFont="1" applyBorder="1" applyAlignment="1">
      <alignment horizontal="distributed" vertical="center"/>
    </xf>
    <xf numFmtId="0" fontId="12" fillId="0" borderId="44" xfId="0" applyFont="1" applyBorder="1" applyAlignment="1">
      <alignment horizontal="distributed" vertical="center"/>
    </xf>
    <xf numFmtId="0" fontId="12" fillId="0" borderId="3" xfId="0" applyFont="1" applyBorder="1" applyAlignment="1">
      <alignment horizontal="distributed" vertical="center"/>
    </xf>
    <xf numFmtId="0" fontId="12" fillId="0" borderId="14" xfId="0" applyFont="1" applyBorder="1" applyAlignment="1">
      <alignment horizontal="distributed" vertical="center"/>
    </xf>
    <xf numFmtId="0" fontId="31" fillId="0" borderId="6" xfId="0" applyFont="1" applyBorder="1" applyAlignment="1">
      <alignment horizontal="center" wrapText="1"/>
    </xf>
    <xf numFmtId="0" fontId="31" fillId="0" borderId="12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distributed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8" xfId="0" applyFont="1" applyBorder="1" applyAlignment="1">
      <alignment horizontal="distributed" vertical="center"/>
    </xf>
    <xf numFmtId="0" fontId="14" fillId="0" borderId="4" xfId="0" applyFont="1" applyBorder="1" applyAlignment="1">
      <alignment horizontal="distributed" vertical="center"/>
    </xf>
    <xf numFmtId="0" fontId="14" fillId="0" borderId="9" xfId="0" applyFont="1" applyBorder="1" applyAlignment="1">
      <alignment horizontal="distributed" vertical="center"/>
    </xf>
    <xf numFmtId="0" fontId="14" fillId="0" borderId="13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14" fillId="0" borderId="14" xfId="0" applyFont="1" applyBorder="1" applyAlignment="1">
      <alignment horizontal="distributed" vertical="center"/>
    </xf>
    <xf numFmtId="0" fontId="15" fillId="0" borderId="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distributed" vertical="center" wrapText="1"/>
    </xf>
    <xf numFmtId="0" fontId="29" fillId="0" borderId="1" xfId="0" applyFont="1" applyBorder="1" applyAlignment="1">
      <alignment horizontal="distributed" vertical="center"/>
    </xf>
    <xf numFmtId="0" fontId="30" fillId="0" borderId="8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wrapText="1"/>
    </xf>
    <xf numFmtId="0" fontId="30" fillId="0" borderId="12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shrinkToFit="1"/>
    </xf>
    <xf numFmtId="0" fontId="34" fillId="0" borderId="0" xfId="0" applyFont="1" applyAlignment="1">
      <alignment horizontal="left" vertical="center"/>
    </xf>
    <xf numFmtId="0" fontId="30" fillId="0" borderId="0" xfId="0" applyFont="1" applyAlignment="1">
      <alignment horizontal="distributed" vertical="center"/>
    </xf>
    <xf numFmtId="0" fontId="36" fillId="0" borderId="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0" fontId="35" fillId="0" borderId="8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3" fontId="35" fillId="0" borderId="8" xfId="0" applyNumberFormat="1" applyFont="1" applyBorder="1" applyAlignment="1">
      <alignment horizontal="center" vertical="center"/>
    </xf>
    <xf numFmtId="3" fontId="35" fillId="0" borderId="4" xfId="0" applyNumberFormat="1" applyFont="1" applyBorder="1" applyAlignment="1">
      <alignment horizontal="center" vertical="center"/>
    </xf>
    <xf numFmtId="3" fontId="35" fillId="0" borderId="9" xfId="0" applyNumberFormat="1" applyFont="1" applyBorder="1" applyAlignment="1">
      <alignment horizontal="center" vertical="center"/>
    </xf>
    <xf numFmtId="3" fontId="35" fillId="0" borderId="13" xfId="0" applyNumberFormat="1" applyFont="1" applyBorder="1" applyAlignment="1">
      <alignment horizontal="center" vertical="center"/>
    </xf>
    <xf numFmtId="3" fontId="35" fillId="0" borderId="3" xfId="0" applyNumberFormat="1" applyFont="1" applyBorder="1" applyAlignment="1">
      <alignment horizontal="center" vertical="center"/>
    </xf>
    <xf numFmtId="3" fontId="35" fillId="0" borderId="1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/>
    </xf>
    <xf numFmtId="0" fontId="10" fillId="0" borderId="30" xfId="0" applyFont="1" applyBorder="1" applyAlignment="1">
      <alignment horizontal="distributed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26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distributed" vertical="center" indent="1"/>
    </xf>
    <xf numFmtId="0" fontId="10" fillId="0" borderId="1" xfId="0" applyFont="1" applyBorder="1" applyAlignment="1">
      <alignment horizontal="distributed" vertical="center" indent="1"/>
    </xf>
    <xf numFmtId="0" fontId="10" fillId="0" borderId="4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0" fillId="0" borderId="39" xfId="0" applyFont="1" applyBorder="1" applyAlignment="1">
      <alignment horizontal="distributed" vertical="center" indent="1"/>
    </xf>
    <xf numFmtId="0" fontId="10" fillId="0" borderId="38" xfId="0" applyFont="1" applyBorder="1" applyAlignment="1">
      <alignment horizontal="distributed" vertical="center" indent="1"/>
    </xf>
    <xf numFmtId="0" fontId="20" fillId="0" borderId="8" xfId="0" applyFont="1" applyBorder="1" applyAlignment="1">
      <alignment horizontal="distributed" vertical="center" indent="1"/>
    </xf>
    <xf numFmtId="0" fontId="20" fillId="0" borderId="4" xfId="0" applyFont="1" applyBorder="1" applyAlignment="1">
      <alignment horizontal="distributed" vertical="center" indent="1"/>
    </xf>
    <xf numFmtId="0" fontId="20" fillId="0" borderId="9" xfId="0" applyFont="1" applyBorder="1" applyAlignment="1">
      <alignment horizontal="distributed" vertical="center" indent="1"/>
    </xf>
    <xf numFmtId="0" fontId="20" fillId="0" borderId="13" xfId="0" applyFont="1" applyBorder="1" applyAlignment="1">
      <alignment horizontal="distributed" vertical="center" indent="1"/>
    </xf>
    <xf numFmtId="0" fontId="20" fillId="0" borderId="3" xfId="0" applyFont="1" applyBorder="1" applyAlignment="1">
      <alignment horizontal="distributed" vertical="center" indent="1"/>
    </xf>
    <xf numFmtId="0" fontId="20" fillId="0" borderId="14" xfId="0" applyFont="1" applyBorder="1" applyAlignment="1">
      <alignment horizontal="distributed" vertical="center" indent="1"/>
    </xf>
    <xf numFmtId="0" fontId="10" fillId="0" borderId="36" xfId="0" applyFont="1" applyBorder="1" applyAlignment="1">
      <alignment horizontal="distributed" vertical="center" indent="1"/>
    </xf>
    <xf numFmtId="0" fontId="10" fillId="0" borderId="4" xfId="0" applyFont="1" applyBorder="1" applyAlignment="1">
      <alignment horizontal="distributed" vertical="center" indent="1"/>
    </xf>
    <xf numFmtId="0" fontId="10" fillId="0" borderId="37" xfId="0" applyFont="1" applyBorder="1" applyAlignment="1">
      <alignment horizontal="distributed" vertical="center" indent="1"/>
    </xf>
    <xf numFmtId="0" fontId="10" fillId="0" borderId="2" xfId="0" applyFont="1" applyBorder="1" applyAlignment="1">
      <alignment horizontal="distributed" vertical="center" indent="1"/>
    </xf>
    <xf numFmtId="0" fontId="10" fillId="0" borderId="31" xfId="0" applyFont="1" applyBorder="1" applyAlignment="1">
      <alignment horizontal="distributed" vertical="center" indent="1"/>
    </xf>
    <xf numFmtId="0" fontId="10" fillId="0" borderId="26" xfId="0" applyFont="1" applyBorder="1" applyAlignment="1">
      <alignment horizontal="distributed" vertical="center" indent="1"/>
    </xf>
    <xf numFmtId="0" fontId="10" fillId="0" borderId="35" xfId="0" applyFont="1" applyBorder="1" applyAlignment="1">
      <alignment horizontal="distributed" vertical="center" indent="1"/>
    </xf>
    <xf numFmtId="0" fontId="10" fillId="0" borderId="24" xfId="0" applyFont="1" applyBorder="1" applyAlignment="1">
      <alignment horizontal="distributed" vertical="center" indent="1"/>
    </xf>
    <xf numFmtId="0" fontId="12" fillId="0" borderId="0" xfId="0" applyFont="1" applyAlignment="1">
      <alignment horizontal="left" shrinkToFit="1"/>
    </xf>
    <xf numFmtId="0" fontId="12" fillId="0" borderId="0" xfId="0" applyFont="1" applyAlignment="1">
      <alignment horizontal="center" vertical="center" shrinkToFi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3" fillId="0" borderId="42" xfId="0" applyFont="1" applyBorder="1" applyAlignment="1">
      <alignment horizontal="distributed" vertical="center" shrinkToFit="1"/>
    </xf>
    <xf numFmtId="0" fontId="13" fillId="0" borderId="0" xfId="0" applyFont="1" applyAlignment="1">
      <alignment horizontal="distributed" vertical="center" shrinkToFit="1"/>
    </xf>
    <xf numFmtId="0" fontId="13" fillId="0" borderId="5" xfId="0" applyFont="1" applyBorder="1" applyAlignment="1">
      <alignment horizontal="distributed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distributed" vertical="center" shrinkToFit="1"/>
    </xf>
    <xf numFmtId="0" fontId="13" fillId="0" borderId="3" xfId="0" applyFont="1" applyBorder="1" applyAlignment="1">
      <alignment horizontal="distributed" vertical="center" shrinkToFit="1"/>
    </xf>
    <xf numFmtId="0" fontId="13" fillId="0" borderId="14" xfId="0" applyFont="1" applyBorder="1" applyAlignment="1">
      <alignment horizontal="distributed" vertical="center" shrinkToFit="1"/>
    </xf>
    <xf numFmtId="0" fontId="12" fillId="0" borderId="0" xfId="0" applyFont="1" applyAlignment="1">
      <alignment horizontal="left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43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distributed" vertical="center"/>
    </xf>
    <xf numFmtId="0" fontId="10" fillId="0" borderId="10" xfId="0" applyFont="1" applyBorder="1" applyAlignment="1">
      <alignment horizontal="distributed" vertical="center"/>
    </xf>
    <xf numFmtId="0" fontId="16" fillId="0" borderId="2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2" fillId="0" borderId="8" xfId="0" applyFont="1" applyBorder="1" applyAlignment="1">
      <alignment horizontal="distributed" vertical="center" shrinkToFit="1"/>
    </xf>
    <xf numFmtId="0" fontId="22" fillId="0" borderId="4" xfId="0" applyFont="1" applyBorder="1" applyAlignment="1">
      <alignment horizontal="distributed" vertical="center" shrinkToFit="1"/>
    </xf>
    <xf numFmtId="0" fontId="22" fillId="0" borderId="9" xfId="0" applyFont="1" applyBorder="1" applyAlignment="1">
      <alignment horizontal="distributed" vertical="center" shrinkToFit="1"/>
    </xf>
    <xf numFmtId="0" fontId="22" fillId="0" borderId="13" xfId="0" applyFont="1" applyBorder="1" applyAlignment="1">
      <alignment horizontal="distributed" vertical="center" shrinkToFit="1"/>
    </xf>
    <xf numFmtId="0" fontId="22" fillId="0" borderId="3" xfId="0" applyFont="1" applyBorder="1" applyAlignment="1">
      <alignment horizontal="distributed" vertical="center" shrinkToFit="1"/>
    </xf>
    <xf numFmtId="0" fontId="22" fillId="0" borderId="14" xfId="0" applyFont="1" applyBorder="1" applyAlignment="1">
      <alignment horizontal="distributed" vertical="center" shrinkToFit="1"/>
    </xf>
    <xf numFmtId="0" fontId="13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distributed" vertical="center" shrinkToFit="1"/>
    </xf>
    <xf numFmtId="0" fontId="21" fillId="0" borderId="0" xfId="0" applyFont="1" applyAlignment="1">
      <alignment horizontal="left" vertical="center"/>
    </xf>
    <xf numFmtId="0" fontId="10" fillId="0" borderId="1" xfId="0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4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8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vertical="center" wrapText="1"/>
    </xf>
    <xf numFmtId="0" fontId="18" fillId="0" borderId="0" xfId="1" applyFo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3" xfId="1" applyFont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18" fillId="0" borderId="0" xfId="0" applyFont="1" applyAlignment="1">
      <alignment vertical="center" wrapText="1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7" fillId="0" borderId="0" xfId="0" applyFont="1" applyAlignment="1">
      <alignment horizontal="left" vertical="center"/>
    </xf>
  </cellXfs>
  <cellStyles count="2">
    <cellStyle name="標準" xfId="0" builtinId="0"/>
    <cellStyle name="標準 2" xfId="1" xr:uid="{35D1886C-9FFA-4186-85A0-534209216D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7</xdr:row>
      <xdr:rowOff>0</xdr:rowOff>
    </xdr:from>
    <xdr:to>
      <xdr:col>5</xdr:col>
      <xdr:colOff>689011</xdr:colOff>
      <xdr:row>11</xdr:row>
      <xdr:rowOff>76199</xdr:rowOff>
    </xdr:to>
    <xdr:sp macro="" textlink="">
      <xdr:nvSpPr>
        <xdr:cNvPr id="8" name="テキスト ボックス 1">
          <a:extLst>
            <a:ext uri="{FF2B5EF4-FFF2-40B4-BE49-F238E27FC236}">
              <a16:creationId xmlns:a16="http://schemas.microsoft.com/office/drawing/2014/main" id="{D85D2E43-990B-4594-A27F-B35F4CF18ACC}"/>
            </a:ext>
          </a:extLst>
        </xdr:cNvPr>
        <xdr:cNvSpPr txBox="1"/>
      </xdr:nvSpPr>
      <xdr:spPr>
        <a:xfrm>
          <a:off x="95250" y="3067050"/>
          <a:ext cx="5457825" cy="182879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200"/>
            </a:lnSpc>
            <a:spcAft>
              <a:spcPts val="0"/>
            </a:spcAft>
          </a:pP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【申込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書入力について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】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 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2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・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各競技、引率責任者を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入力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し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、区分の欄の該当する番号に○印をつけてください。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marL="137160" algn="just">
            <a:lnSpc>
              <a:spcPts val="1100"/>
            </a:lnSpc>
            <a:spcAft>
              <a:spcPts val="0"/>
            </a:spcAft>
          </a:pPr>
          <a:r>
            <a:rPr lang="ja-JP" sz="1000">
              <a:solidFill>
                <a:srgbClr val="000000"/>
              </a:solidFill>
              <a:effectLst/>
              <a:latin typeface="ＭＳ Ｐゴシック"/>
              <a:ea typeface="ＭＳ 明朝"/>
              <a:cs typeface="ＭＳ 明朝"/>
            </a:rPr>
            <a:t>※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参加生徒の引率・監督等は、当該校の校長・教員・部活動指導員とする。ただし、当分の間当該校の教職員でもよい。（引率を除く）【開催基準</a:t>
          </a:r>
          <a:r>
            <a:rPr lang="ja-JP" sz="100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６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（</a:t>
          </a:r>
          <a:r>
            <a:rPr lang="en-US" sz="100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/>
              <a:cs typeface="Times New Roman" panose="02020603050405020304" pitchFamily="18" charset="0"/>
            </a:rPr>
            <a:t>6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）】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endParaRPr lang="en-US" altLang="ja-JP" sz="1000">
            <a:solidFill>
              <a:srgbClr val="000000"/>
            </a:solidFill>
            <a:effectLst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・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各競技、実施要項通りに監督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氏名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・コーチ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氏名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等を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入力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し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、区分の欄の該当する番号に○印をつけてください。</a:t>
          </a:r>
          <a:endParaRPr lang="ja-JP" sz="1000">
            <a:effectLst/>
            <a:latin typeface="ＭＳ Ｐゴシック"/>
            <a:cs typeface="ＭＳ Ｐゴシック"/>
          </a:endParaRPr>
        </a:p>
      </xdr:txBody>
    </xdr:sp>
    <xdr:clientData/>
  </xdr:twoCellAnchor>
  <xdr:twoCellAnchor>
    <xdr:from>
      <xdr:col>0</xdr:col>
      <xdr:colOff>60325</xdr:colOff>
      <xdr:row>12</xdr:row>
      <xdr:rowOff>0</xdr:rowOff>
    </xdr:from>
    <xdr:to>
      <xdr:col>5</xdr:col>
      <xdr:colOff>666718</xdr:colOff>
      <xdr:row>19</xdr:row>
      <xdr:rowOff>88899</xdr:rowOff>
    </xdr:to>
    <xdr:sp macro="" textlink="">
      <xdr:nvSpPr>
        <xdr:cNvPr id="9" name="テキスト ボックス 1">
          <a:extLst>
            <a:ext uri="{FF2B5EF4-FFF2-40B4-BE49-F238E27FC236}">
              <a16:creationId xmlns:a16="http://schemas.microsoft.com/office/drawing/2014/main" id="{6595A31C-1D31-4FCD-ABF4-142DCEA97DF7}"/>
            </a:ext>
          </a:extLst>
        </xdr:cNvPr>
        <xdr:cNvSpPr txBox="1"/>
      </xdr:nvSpPr>
      <xdr:spPr>
        <a:xfrm>
          <a:off x="66675" y="5257800"/>
          <a:ext cx="5457825" cy="182879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100"/>
            </a:lnSpc>
            <a:spcAft>
              <a:spcPts val="0"/>
            </a:spcAft>
          </a:pP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【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選手辞退届・選手変更届・監督・コーチ変更届について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】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200"/>
            </a:lnSpc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 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・申込書を提出後に、ケガ・病気等の理由により選手が参加を辞退する、または選手を変更する場合は、所定の選手辞退届・選手変更届を提出してください。</a:t>
          </a:r>
          <a:endParaRPr lang="en-US" altLang="ja-JP" sz="1000">
            <a:solidFill>
              <a:srgbClr val="000000"/>
            </a:solidFill>
            <a:effectLst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endParaRPr lang="en-US" altLang="ja-JP" sz="1000">
            <a:solidFill>
              <a:srgbClr val="000000"/>
            </a:solidFill>
            <a:effectLst/>
            <a:ea typeface="ＭＳ 明朝"/>
            <a:cs typeface="Times New Roman"/>
          </a:endParaRP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・申込書を提出後に監督・コーチの変更が生じた場合は、所定の監督・コーチ変更届を提出してください。</a:t>
          </a:r>
          <a:endParaRPr lang="ja-JP" sz="1000">
            <a:effectLst/>
            <a:latin typeface="ＭＳ Ｐゴシック"/>
            <a:cs typeface="ＭＳ Ｐゴシック"/>
          </a:endParaRPr>
        </a:p>
      </xdr:txBody>
    </xdr:sp>
    <xdr:clientData/>
  </xdr:twoCellAnchor>
  <xdr:twoCellAnchor>
    <xdr:from>
      <xdr:col>0</xdr:col>
      <xdr:colOff>73025</xdr:colOff>
      <xdr:row>20</xdr:row>
      <xdr:rowOff>155576</xdr:rowOff>
    </xdr:from>
    <xdr:to>
      <xdr:col>5</xdr:col>
      <xdr:colOff>685772</xdr:colOff>
      <xdr:row>26</xdr:row>
      <xdr:rowOff>22225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EC13A4B7-FACB-4FA8-8D45-807412A1C9F2}"/>
            </a:ext>
          </a:extLst>
        </xdr:cNvPr>
        <xdr:cNvSpPr txBox="1"/>
      </xdr:nvSpPr>
      <xdr:spPr>
        <a:xfrm>
          <a:off x="85725" y="7324726"/>
          <a:ext cx="5457825" cy="89534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【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参加料について</a:t>
          </a:r>
          <a:r>
            <a:rPr 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】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 </a:t>
          </a:r>
          <a:endParaRPr lang="ja-JP" sz="1000">
            <a:effectLst/>
            <a:latin typeface="ＭＳ Ｐゴシック"/>
            <a:cs typeface="ＭＳ Ｐゴシック"/>
          </a:endParaRPr>
        </a:p>
        <a:p>
          <a:pPr algn="just">
            <a:lnSpc>
              <a:spcPts val="900"/>
            </a:lnSpc>
            <a:spcAft>
              <a:spcPts val="0"/>
            </a:spcAft>
          </a:pP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・参加料（生徒一人</a:t>
          </a:r>
          <a:r>
            <a:rPr lang="en-US" alt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1,000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円）は、学校単位で</a:t>
          </a:r>
          <a:r>
            <a:rPr lang="ja-JP" altLang="en-US" sz="1000" u="sng">
              <a:solidFill>
                <a:srgbClr val="FF0000"/>
              </a:solidFill>
              <a:effectLst/>
              <a:ea typeface="ＭＳ 明朝"/>
              <a:cs typeface="Times New Roman"/>
            </a:rPr>
            <a:t>大会当日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受付に持参してください。（</a:t>
          </a:r>
          <a:r>
            <a:rPr lang="en-US" altLang="ja-JP" sz="1000">
              <a:solidFill>
                <a:srgbClr val="000000"/>
              </a:solidFill>
              <a:effectLst/>
              <a:ea typeface="ＭＳ 明朝"/>
              <a:cs typeface="Times New Roman"/>
            </a:rPr>
            <a:t>※</a:t>
          </a:r>
          <a:r>
            <a:rPr lang="ja-JP" altLang="en-US" sz="1000">
              <a:solidFill>
                <a:srgbClr val="000000"/>
              </a:solidFill>
              <a:effectLst/>
              <a:ea typeface="ＭＳ 明朝"/>
              <a:cs typeface="Times New Roman"/>
            </a:rPr>
            <a:t>基山町・吉野ヶ里町・小城市の学校は除く）</a:t>
          </a:r>
          <a:endParaRPr lang="en-US" altLang="ja-JP" sz="1000">
            <a:solidFill>
              <a:srgbClr val="000000"/>
            </a:solidFill>
            <a:effectLst/>
            <a:ea typeface="ＭＳ 明朝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88900</xdr:colOff>
      <xdr:row>8</xdr:row>
      <xdr:rowOff>3175</xdr:rowOff>
    </xdr:from>
    <xdr:to>
      <xdr:col>47</xdr:col>
      <xdr:colOff>92119</xdr:colOff>
      <xdr:row>11</xdr:row>
      <xdr:rowOff>57186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018B47-6080-4C97-BD60-E30D1CFE93D6}"/>
            </a:ext>
          </a:extLst>
        </xdr:cNvPr>
        <xdr:cNvSpPr txBox="1"/>
      </xdr:nvSpPr>
      <xdr:spPr>
        <a:xfrm>
          <a:off x="6902450" y="1241425"/>
          <a:ext cx="1844719" cy="56836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36</xdr:col>
      <xdr:colOff>53975</xdr:colOff>
      <xdr:row>7</xdr:row>
      <xdr:rowOff>41275</xdr:rowOff>
    </xdr:from>
    <xdr:to>
      <xdr:col>37</xdr:col>
      <xdr:colOff>89241</xdr:colOff>
      <xdr:row>12</xdr:row>
      <xdr:rowOff>98425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9232F18E-C684-4C98-8542-2BCF9EC05217}"/>
            </a:ext>
          </a:extLst>
        </xdr:cNvPr>
        <xdr:cNvSpPr/>
      </xdr:nvSpPr>
      <xdr:spPr>
        <a:xfrm>
          <a:off x="6683375" y="1108075"/>
          <a:ext cx="219416" cy="9144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37</xdr:col>
      <xdr:colOff>174625</xdr:colOff>
      <xdr:row>5</xdr:row>
      <xdr:rowOff>3175</xdr:rowOff>
    </xdr:from>
    <xdr:to>
      <xdr:col>40</xdr:col>
      <xdr:colOff>73025</xdr:colOff>
      <xdr:row>7</xdr:row>
      <xdr:rowOff>38157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ED884AEB-575C-46EB-AC19-E788B257204B}"/>
            </a:ext>
          </a:extLst>
        </xdr:cNvPr>
        <xdr:cNvSpPr/>
      </xdr:nvSpPr>
      <xdr:spPr>
        <a:xfrm>
          <a:off x="6988175" y="701675"/>
          <a:ext cx="450850" cy="40328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127000</xdr:colOff>
      <xdr:row>8</xdr:row>
      <xdr:rowOff>28575</xdr:rowOff>
    </xdr:from>
    <xdr:to>
      <xdr:col>47</xdr:col>
      <xdr:colOff>117475</xdr:colOff>
      <xdr:row>11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E24A27-79A1-4DBB-B5D6-AB31C8666753}"/>
            </a:ext>
          </a:extLst>
        </xdr:cNvPr>
        <xdr:cNvSpPr txBox="1"/>
      </xdr:nvSpPr>
      <xdr:spPr>
        <a:xfrm>
          <a:off x="6940550" y="1266825"/>
          <a:ext cx="183197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区分の欄の該当する番号に○印をつけてください。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36</xdr:col>
      <xdr:colOff>53975</xdr:colOff>
      <xdr:row>7</xdr:row>
      <xdr:rowOff>66675</xdr:rowOff>
    </xdr:from>
    <xdr:to>
      <xdr:col>37</xdr:col>
      <xdr:colOff>89241</xdr:colOff>
      <xdr:row>12</xdr:row>
      <xdr:rowOff>117475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7FF6E76F-C626-4AAD-999F-656ACE1BFCD5}"/>
            </a:ext>
          </a:extLst>
        </xdr:cNvPr>
        <xdr:cNvSpPr/>
      </xdr:nvSpPr>
      <xdr:spPr>
        <a:xfrm>
          <a:off x="6683375" y="1133475"/>
          <a:ext cx="219416" cy="90805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0</xdr:colOff>
      <xdr:row>5</xdr:row>
      <xdr:rowOff>92075</xdr:rowOff>
    </xdr:from>
    <xdr:to>
      <xdr:col>40</xdr:col>
      <xdr:colOff>70052</xdr:colOff>
      <xdr:row>7</xdr:row>
      <xdr:rowOff>133353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B3BA5D56-41FA-4C5A-A429-66FEE960DA53}"/>
            </a:ext>
          </a:extLst>
        </xdr:cNvPr>
        <xdr:cNvSpPr/>
      </xdr:nvSpPr>
      <xdr:spPr>
        <a:xfrm>
          <a:off x="6997700" y="790575"/>
          <a:ext cx="438352" cy="409578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244475</xdr:colOff>
      <xdr:row>57</xdr:row>
      <xdr:rowOff>41275</xdr:rowOff>
    </xdr:from>
    <xdr:to>
      <xdr:col>16</xdr:col>
      <xdr:colOff>434975</xdr:colOff>
      <xdr:row>57</xdr:row>
      <xdr:rowOff>228713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804A250-D505-47DF-B150-97A25DFB02FC}"/>
            </a:ext>
          </a:extLst>
        </xdr:cNvPr>
        <xdr:cNvSpPr txBox="1">
          <a:spLocks noChangeArrowheads="1"/>
        </xdr:cNvSpPr>
      </xdr:nvSpPr>
      <xdr:spPr bwMode="auto">
        <a:xfrm>
          <a:off x="11430000" y="19462750"/>
          <a:ext cx="2095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42</xdr:row>
      <xdr:rowOff>133350</xdr:rowOff>
    </xdr:from>
    <xdr:to>
      <xdr:col>8</xdr:col>
      <xdr:colOff>387350</xdr:colOff>
      <xdr:row>43</xdr:row>
      <xdr:rowOff>76444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277A832-01DB-420C-AE91-7121E580690F}"/>
            </a:ext>
          </a:extLst>
        </xdr:cNvPr>
        <xdr:cNvSpPr txBox="1">
          <a:spLocks noChangeArrowheads="1"/>
        </xdr:cNvSpPr>
      </xdr:nvSpPr>
      <xdr:spPr bwMode="auto">
        <a:xfrm>
          <a:off x="5505450" y="7705725"/>
          <a:ext cx="196850" cy="19074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35</xdr:row>
      <xdr:rowOff>133350</xdr:rowOff>
    </xdr:from>
    <xdr:to>
      <xdr:col>8</xdr:col>
      <xdr:colOff>390525</xdr:colOff>
      <xdr:row>36</xdr:row>
      <xdr:rowOff>130225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00FBCFA-4F91-4CE3-94BD-E44EF9EB6199}"/>
            </a:ext>
          </a:extLst>
        </xdr:cNvPr>
        <xdr:cNvSpPr txBox="1">
          <a:spLocks noChangeArrowheads="1"/>
        </xdr:cNvSpPr>
      </xdr:nvSpPr>
      <xdr:spPr bwMode="auto">
        <a:xfrm>
          <a:off x="5686425" y="8467725"/>
          <a:ext cx="190500" cy="2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10</xdr:col>
      <xdr:colOff>304800</xdr:colOff>
      <xdr:row>12</xdr:row>
      <xdr:rowOff>95250</xdr:rowOff>
    </xdr:from>
    <xdr:to>
      <xdr:col>11</xdr:col>
      <xdr:colOff>190500</xdr:colOff>
      <xdr:row>14</xdr:row>
      <xdr:rowOff>57150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77E2802-0F81-4C7B-8567-1E13BB9F4ADA}"/>
            </a:ext>
          </a:extLst>
        </xdr:cNvPr>
        <xdr:cNvSpPr/>
      </xdr:nvSpPr>
      <xdr:spPr>
        <a:xfrm>
          <a:off x="7162800" y="2952750"/>
          <a:ext cx="571500" cy="4381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155575</xdr:colOff>
      <xdr:row>43</xdr:row>
      <xdr:rowOff>111125</xdr:rowOff>
    </xdr:from>
    <xdr:to>
      <xdr:col>8</xdr:col>
      <xdr:colOff>346075</xdr:colOff>
      <xdr:row>44</xdr:row>
      <xdr:rowOff>142719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5A533D8-5169-4FC9-B2F4-4E1928460741}"/>
            </a:ext>
          </a:extLst>
        </xdr:cNvPr>
        <xdr:cNvSpPr txBox="1">
          <a:spLocks noChangeArrowheads="1"/>
        </xdr:cNvSpPr>
      </xdr:nvSpPr>
      <xdr:spPr bwMode="auto">
        <a:xfrm>
          <a:off x="5641975" y="10017125"/>
          <a:ext cx="190500" cy="20304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5</xdr:col>
      <xdr:colOff>273050</xdr:colOff>
      <xdr:row>18</xdr:row>
      <xdr:rowOff>69850</xdr:rowOff>
    </xdr:from>
    <xdr:to>
      <xdr:col>5</xdr:col>
      <xdr:colOff>273050</xdr:colOff>
      <xdr:row>19</xdr:row>
      <xdr:rowOff>101600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5677C41A-4860-4507-AF71-2BAA60A3E385}"/>
            </a:ext>
          </a:extLst>
        </xdr:cNvPr>
        <xdr:cNvSpPr>
          <a:spLocks noChangeShapeType="1"/>
        </xdr:cNvSpPr>
      </xdr:nvSpPr>
      <xdr:spPr bwMode="auto">
        <a:xfrm>
          <a:off x="3702050" y="4260850"/>
          <a:ext cx="0" cy="260350"/>
        </a:xfrm>
        <a:prstGeom prst="line">
          <a:avLst/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155575</xdr:colOff>
      <xdr:row>37</xdr:row>
      <xdr:rowOff>114300</xdr:rowOff>
    </xdr:from>
    <xdr:to>
      <xdr:col>8</xdr:col>
      <xdr:colOff>346075</xdr:colOff>
      <xdr:row>38</xdr:row>
      <xdr:rowOff>57150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A743C8F-CFD6-467D-9D61-23F8B7532BED}"/>
            </a:ext>
          </a:extLst>
        </xdr:cNvPr>
        <xdr:cNvSpPr txBox="1">
          <a:spLocks noChangeArrowheads="1"/>
        </xdr:cNvSpPr>
      </xdr:nvSpPr>
      <xdr:spPr bwMode="auto">
        <a:xfrm>
          <a:off x="5641975" y="9982200"/>
          <a:ext cx="1905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5</xdr:col>
      <xdr:colOff>146050</xdr:colOff>
      <xdr:row>18</xdr:row>
      <xdr:rowOff>57150</xdr:rowOff>
    </xdr:from>
    <xdr:to>
      <xdr:col>5</xdr:col>
      <xdr:colOff>514350</xdr:colOff>
      <xdr:row>18</xdr:row>
      <xdr:rowOff>57150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2D3605DB-1746-45A6-AA92-01B61C8FD9FF}"/>
            </a:ext>
          </a:extLst>
        </xdr:cNvPr>
        <xdr:cNvSpPr>
          <a:spLocks noChangeShapeType="1"/>
        </xdr:cNvSpPr>
      </xdr:nvSpPr>
      <xdr:spPr bwMode="auto">
        <a:xfrm>
          <a:off x="3575050" y="5353050"/>
          <a:ext cx="368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146050</xdr:colOff>
      <xdr:row>12</xdr:row>
      <xdr:rowOff>69850</xdr:rowOff>
    </xdr:from>
    <xdr:to>
      <xdr:col>5</xdr:col>
      <xdr:colOff>514350</xdr:colOff>
      <xdr:row>12</xdr:row>
      <xdr:rowOff>69850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9FDFF110-75A7-4E24-A8BD-8EA1195D2F22}"/>
            </a:ext>
          </a:extLst>
        </xdr:cNvPr>
        <xdr:cNvSpPr>
          <a:spLocks noChangeShapeType="1"/>
        </xdr:cNvSpPr>
      </xdr:nvSpPr>
      <xdr:spPr bwMode="auto">
        <a:xfrm>
          <a:off x="3575050" y="3308350"/>
          <a:ext cx="368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ree\Dropbox\&#20304;&#36032;&#30476;&#20013;&#20307;&#36899;\&#65320;&#65298;&#65304;&#24180;&#24230;&#65374;\R7&#24180;&#24230;&#38306;&#20418;\&#65330;7&#30476;&#32207;&#20307;\R7&#30476;&#22823;&#20250;&#30003;&#36796;&#27096;&#24335;\R7&#30003;&#36796;&#26360;&#38306;&#20418;\R7&#32207;&#20307;&#21442;&#21152;&#30003;&#12375;&#36796;&#12415;&#27096;&#24335;2%20&#65288;&#23398;&#26657;&#12539;&#25312;&#28857;&#26657;&#29992;&#65289;.xlsx" TargetMode="External"/><Relationship Id="rId1" Type="http://schemas.openxmlformats.org/officeDocument/2006/relationships/externalLinkPath" Target="/Users/three/Dropbox/&#20304;&#36032;&#30476;&#20013;&#20307;&#36899;/&#65320;&#65298;&#65304;&#24180;&#24230;&#65374;/R7&#24180;&#24230;&#38306;&#20418;/&#65330;7&#30476;&#32207;&#20307;/R7&#30476;&#22823;&#20250;&#30003;&#36796;&#27096;&#24335;/R7&#30003;&#36796;&#26360;&#38306;&#20418;/R7&#32207;&#20307;&#21442;&#21152;&#30003;&#12375;&#36796;&#12415;&#27096;&#24335;2%20&#65288;&#23398;&#26657;&#12539;&#25312;&#28857;&#26657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シート"/>
      <sheetName val="軟式野球"/>
      <sheetName val="複数校合同軟式野球 2校"/>
      <sheetName val="複数校合同軟式野球３校"/>
      <sheetName val="拠点校軟式野球"/>
      <sheetName val="ソフトボール"/>
      <sheetName val="複数校合同ソフトボール 2校"/>
      <sheetName val="複数校合同ソフトボール (３校)"/>
      <sheetName val="拠点校ソフトボール "/>
      <sheetName val="バスケットボール男子"/>
      <sheetName val="バスケットボール女子"/>
      <sheetName val="複数校合同チームバスケットボール（２校）"/>
      <sheetName val="複数校合同バスケットボール (３校)"/>
      <sheetName val="拠点校バスケットボール "/>
      <sheetName val="バレーボール男子"/>
      <sheetName val="バレーボール女子"/>
      <sheetName val="複数校合同チームバレーボール２校"/>
      <sheetName val="複数校合同バレーボール (３校) "/>
      <sheetName val="拠点校バレーボール "/>
      <sheetName val="ソフトテニス男子"/>
      <sheetName val="ソフトテニス女子"/>
      <sheetName val="ソフトテニス拠点校"/>
      <sheetName val="卓球男子"/>
      <sheetName val="卓球女子"/>
      <sheetName val="卓球拠点校 "/>
      <sheetName val="剣道男子"/>
      <sheetName val="剣道女子"/>
      <sheetName val="剣道拠点校 "/>
      <sheetName val="サッカー"/>
      <sheetName val="複数校合同チームサッカー ２校"/>
      <sheetName val="複数校合同チームサッカー３校"/>
      <sheetName val="拠点校チームサッカー３校"/>
      <sheetName val="相撲"/>
      <sheetName val="相撲拠点校"/>
      <sheetName val="選手辞退届 (個人)"/>
      <sheetName val="団体辞退届（団体） "/>
      <sheetName val="選手変更届け (開会式)"/>
      <sheetName val="監督コーチ引率変更届 (開会式) "/>
      <sheetName val="学校別参加料"/>
    </sheetNames>
    <sheetDataSet>
      <sheetData sheetId="0">
        <row r="4">
          <cell r="B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opLeftCell="A76" workbookViewId="0">
      <selection activeCell="K17" sqref="K17"/>
    </sheetView>
  </sheetViews>
  <sheetFormatPr defaultRowHeight="13.5" x14ac:dyDescent="0.15"/>
  <cols>
    <col min="1" max="1" width="11.25" customWidth="1"/>
    <col min="2" max="2" width="16.125" customWidth="1"/>
    <col min="3" max="3" width="5.375" customWidth="1"/>
    <col min="4" max="4" width="12.5" customWidth="1"/>
    <col min="5" max="5" width="17.75" customWidth="1"/>
    <col min="6" max="6" width="13.875" customWidth="1"/>
    <col min="7" max="10" width="9" customWidth="1"/>
    <col min="11" max="11" width="17" customWidth="1"/>
  </cols>
  <sheetData>
    <row r="1" spans="1:11" ht="34.5" customHeight="1" x14ac:dyDescent="0.15">
      <c r="A1" s="1" t="s">
        <v>355</v>
      </c>
      <c r="B1" s="4">
        <v>8</v>
      </c>
      <c r="C1" s="3" t="s">
        <v>66</v>
      </c>
    </row>
    <row r="2" spans="1:11" ht="34.5" customHeight="1" x14ac:dyDescent="0.15">
      <c r="A2" s="1" t="s">
        <v>96</v>
      </c>
      <c r="B2" s="4">
        <v>63</v>
      </c>
      <c r="C2" s="3" t="s">
        <v>97</v>
      </c>
      <c r="G2" t="s">
        <v>100</v>
      </c>
      <c r="H2" t="s">
        <v>218</v>
      </c>
      <c r="I2" t="s">
        <v>198</v>
      </c>
      <c r="J2" t="s">
        <v>191</v>
      </c>
      <c r="K2" t="s">
        <v>368</v>
      </c>
    </row>
    <row r="3" spans="1:11" ht="34.5" customHeight="1" x14ac:dyDescent="0.15">
      <c r="A3" s="1" t="s">
        <v>13</v>
      </c>
      <c r="B3" s="6"/>
      <c r="C3" s="5" t="str">
        <f>IF(B3=G43,"",IF(B3=G44,"",IF(B3=G45,"",IF(B3=G78,"",IF(B3=G80,"",IF(B3=G89,"","中学校"))))))</f>
        <v>中学校</v>
      </c>
      <c r="D3" s="7"/>
      <c r="G3" t="s">
        <v>101</v>
      </c>
      <c r="H3" t="s">
        <v>219</v>
      </c>
      <c r="I3" t="s">
        <v>198</v>
      </c>
      <c r="J3" t="s">
        <v>191</v>
      </c>
      <c r="K3" t="s">
        <v>368</v>
      </c>
    </row>
    <row r="4" spans="1:11" ht="34.5" customHeight="1" x14ac:dyDescent="0.15">
      <c r="A4" s="1" t="s">
        <v>45</v>
      </c>
      <c r="B4" s="8" t="s">
        <v>507</v>
      </c>
      <c r="G4" t="s">
        <v>102</v>
      </c>
      <c r="H4" t="s">
        <v>220</v>
      </c>
      <c r="I4" t="s">
        <v>198</v>
      </c>
      <c r="J4" t="s">
        <v>191</v>
      </c>
      <c r="K4" t="s">
        <v>368</v>
      </c>
    </row>
    <row r="5" spans="1:11" ht="34.5" customHeight="1" x14ac:dyDescent="0.15">
      <c r="G5" t="s">
        <v>103</v>
      </c>
      <c r="H5" t="s">
        <v>221</v>
      </c>
      <c r="I5" t="s">
        <v>198</v>
      </c>
      <c r="J5" t="s">
        <v>191</v>
      </c>
      <c r="K5" t="s">
        <v>368</v>
      </c>
    </row>
    <row r="6" spans="1:11" ht="34.5" customHeight="1" x14ac:dyDescent="0.15">
      <c r="A6" s="2"/>
      <c r="B6" t="s">
        <v>98</v>
      </c>
      <c r="G6" t="s">
        <v>104</v>
      </c>
      <c r="H6" t="s">
        <v>222</v>
      </c>
      <c r="I6" t="s">
        <v>198</v>
      </c>
      <c r="J6" t="s">
        <v>191</v>
      </c>
      <c r="K6" t="s">
        <v>368</v>
      </c>
    </row>
    <row r="7" spans="1:11" ht="34.5" customHeight="1" x14ac:dyDescent="0.15">
      <c r="G7" t="s">
        <v>105</v>
      </c>
      <c r="H7" t="s">
        <v>223</v>
      </c>
      <c r="J7" t="s">
        <v>191</v>
      </c>
      <c r="K7" t="s">
        <v>368</v>
      </c>
    </row>
    <row r="8" spans="1:11" ht="34.5" customHeight="1" x14ac:dyDescent="0.15">
      <c r="G8" t="s">
        <v>106</v>
      </c>
      <c r="H8" t="s">
        <v>224</v>
      </c>
      <c r="I8" t="s">
        <v>199</v>
      </c>
      <c r="J8" t="s">
        <v>191</v>
      </c>
      <c r="K8" t="s">
        <v>368</v>
      </c>
    </row>
    <row r="9" spans="1:11" ht="34.5" customHeight="1" x14ac:dyDescent="0.15">
      <c r="G9" t="s">
        <v>107</v>
      </c>
      <c r="H9" t="s">
        <v>225</v>
      </c>
      <c r="I9" t="s">
        <v>200</v>
      </c>
      <c r="J9" t="s">
        <v>192</v>
      </c>
      <c r="K9" t="s">
        <v>443</v>
      </c>
    </row>
    <row r="10" spans="1:11" ht="34.5" customHeight="1" x14ac:dyDescent="0.15">
      <c r="G10" t="s">
        <v>108</v>
      </c>
      <c r="H10" t="s">
        <v>226</v>
      </c>
      <c r="I10" t="s">
        <v>200</v>
      </c>
      <c r="J10" t="s">
        <v>192</v>
      </c>
      <c r="K10" t="s">
        <v>443</v>
      </c>
    </row>
    <row r="11" spans="1:11" ht="34.5" customHeight="1" x14ac:dyDescent="0.15">
      <c r="G11" t="s">
        <v>109</v>
      </c>
      <c r="H11" t="s">
        <v>227</v>
      </c>
      <c r="I11" t="s">
        <v>200</v>
      </c>
      <c r="J11" t="s">
        <v>192</v>
      </c>
      <c r="K11" t="s">
        <v>443</v>
      </c>
    </row>
    <row r="12" spans="1:11" ht="34.5" customHeight="1" x14ac:dyDescent="0.15">
      <c r="G12" t="s">
        <v>110</v>
      </c>
      <c r="H12" t="s">
        <v>228</v>
      </c>
      <c r="I12" t="s">
        <v>201</v>
      </c>
      <c r="J12" t="s">
        <v>192</v>
      </c>
      <c r="K12" t="s">
        <v>443</v>
      </c>
    </row>
    <row r="13" spans="1:11" ht="34.5" customHeight="1" x14ac:dyDescent="0.15">
      <c r="G13" t="s">
        <v>111</v>
      </c>
      <c r="H13" t="s">
        <v>229</v>
      </c>
      <c r="I13" t="s">
        <v>202</v>
      </c>
      <c r="J13" t="s">
        <v>193</v>
      </c>
      <c r="K13" t="s">
        <v>508</v>
      </c>
    </row>
    <row r="14" spans="1:11" ht="34.5" customHeight="1" x14ac:dyDescent="0.15">
      <c r="G14" t="s">
        <v>112</v>
      </c>
      <c r="H14" t="s">
        <v>230</v>
      </c>
      <c r="I14" t="s">
        <v>202</v>
      </c>
      <c r="J14" t="s">
        <v>193</v>
      </c>
      <c r="K14" t="s">
        <v>508</v>
      </c>
    </row>
    <row r="15" spans="1:11" x14ac:dyDescent="0.15">
      <c r="G15" t="s">
        <v>113</v>
      </c>
      <c r="H15" t="s">
        <v>231</v>
      </c>
      <c r="I15" t="s">
        <v>211</v>
      </c>
      <c r="J15" t="s">
        <v>193</v>
      </c>
      <c r="K15" t="s">
        <v>508</v>
      </c>
    </row>
    <row r="16" spans="1:11" x14ac:dyDescent="0.15">
      <c r="G16" t="s">
        <v>114</v>
      </c>
      <c r="H16" t="s">
        <v>232</v>
      </c>
      <c r="I16" t="s">
        <v>211</v>
      </c>
      <c r="J16" t="s">
        <v>193</v>
      </c>
      <c r="K16" t="s">
        <v>508</v>
      </c>
    </row>
    <row r="17" spans="7:11" x14ac:dyDescent="0.15">
      <c r="G17" t="s">
        <v>115</v>
      </c>
      <c r="H17" t="s">
        <v>233</v>
      </c>
      <c r="I17" t="s">
        <v>202</v>
      </c>
      <c r="J17" t="s">
        <v>193</v>
      </c>
      <c r="K17" t="s">
        <v>508</v>
      </c>
    </row>
    <row r="18" spans="7:11" x14ac:dyDescent="0.15">
      <c r="G18" t="s">
        <v>116</v>
      </c>
      <c r="H18" t="s">
        <v>234</v>
      </c>
      <c r="I18" t="s">
        <v>203</v>
      </c>
      <c r="J18" t="s">
        <v>99</v>
      </c>
      <c r="K18" t="s">
        <v>444</v>
      </c>
    </row>
    <row r="19" spans="7:11" x14ac:dyDescent="0.15">
      <c r="G19" t="s">
        <v>117</v>
      </c>
      <c r="H19" t="s">
        <v>235</v>
      </c>
      <c r="I19" t="s">
        <v>203</v>
      </c>
      <c r="J19" t="s">
        <v>99</v>
      </c>
      <c r="K19" t="s">
        <v>444</v>
      </c>
    </row>
    <row r="20" spans="7:11" x14ac:dyDescent="0.15">
      <c r="G20" t="s">
        <v>118</v>
      </c>
      <c r="H20" t="s">
        <v>236</v>
      </c>
      <c r="I20" t="s">
        <v>203</v>
      </c>
      <c r="J20" t="s">
        <v>99</v>
      </c>
      <c r="K20" t="s">
        <v>444</v>
      </c>
    </row>
    <row r="21" spans="7:11" x14ac:dyDescent="0.15">
      <c r="G21" t="s">
        <v>119</v>
      </c>
      <c r="H21" t="s">
        <v>237</v>
      </c>
      <c r="I21" t="s">
        <v>203</v>
      </c>
      <c r="J21" t="s">
        <v>99</v>
      </c>
      <c r="K21" t="s">
        <v>444</v>
      </c>
    </row>
    <row r="22" spans="7:11" x14ac:dyDescent="0.15">
      <c r="G22" t="s">
        <v>120</v>
      </c>
      <c r="H22" t="s">
        <v>238</v>
      </c>
      <c r="I22" t="s">
        <v>203</v>
      </c>
      <c r="J22" t="s">
        <v>99</v>
      </c>
      <c r="K22" t="s">
        <v>444</v>
      </c>
    </row>
    <row r="23" spans="7:11" x14ac:dyDescent="0.15">
      <c r="G23" t="s">
        <v>121</v>
      </c>
      <c r="H23" t="s">
        <v>239</v>
      </c>
      <c r="I23" t="s">
        <v>203</v>
      </c>
      <c r="J23" t="s">
        <v>99</v>
      </c>
      <c r="K23" t="s">
        <v>444</v>
      </c>
    </row>
    <row r="24" spans="7:11" x14ac:dyDescent="0.15">
      <c r="G24" t="s">
        <v>122</v>
      </c>
      <c r="H24" t="s">
        <v>240</v>
      </c>
      <c r="I24" t="s">
        <v>203</v>
      </c>
      <c r="J24" t="s">
        <v>99</v>
      </c>
      <c r="K24" t="s">
        <v>444</v>
      </c>
    </row>
    <row r="25" spans="7:11" x14ac:dyDescent="0.15">
      <c r="G25" t="s">
        <v>123</v>
      </c>
      <c r="H25" t="s">
        <v>241</v>
      </c>
      <c r="I25" t="s">
        <v>203</v>
      </c>
      <c r="J25" t="s">
        <v>99</v>
      </c>
      <c r="K25" t="s">
        <v>444</v>
      </c>
    </row>
    <row r="26" spans="7:11" x14ac:dyDescent="0.15">
      <c r="G26" t="s">
        <v>124</v>
      </c>
      <c r="H26" t="s">
        <v>242</v>
      </c>
      <c r="I26" t="s">
        <v>203</v>
      </c>
      <c r="J26" t="s">
        <v>99</v>
      </c>
      <c r="K26" t="s">
        <v>444</v>
      </c>
    </row>
    <row r="27" spans="7:11" x14ac:dyDescent="0.15">
      <c r="G27" t="s">
        <v>125</v>
      </c>
      <c r="H27" t="s">
        <v>243</v>
      </c>
      <c r="I27" t="s">
        <v>203</v>
      </c>
      <c r="J27" t="s">
        <v>99</v>
      </c>
      <c r="K27" t="s">
        <v>444</v>
      </c>
    </row>
    <row r="28" spans="7:11" x14ac:dyDescent="0.15">
      <c r="G28" t="s">
        <v>126</v>
      </c>
      <c r="H28" t="s">
        <v>244</v>
      </c>
      <c r="I28" t="s">
        <v>203</v>
      </c>
      <c r="J28" t="s">
        <v>99</v>
      </c>
      <c r="K28" t="s">
        <v>444</v>
      </c>
    </row>
    <row r="29" spans="7:11" x14ac:dyDescent="0.15">
      <c r="G29" t="s">
        <v>127</v>
      </c>
      <c r="H29" t="s">
        <v>245</v>
      </c>
      <c r="I29" t="s">
        <v>203</v>
      </c>
      <c r="J29" t="s">
        <v>99</v>
      </c>
      <c r="K29" t="s">
        <v>444</v>
      </c>
    </row>
    <row r="30" spans="7:11" x14ac:dyDescent="0.15">
      <c r="G30" t="s">
        <v>128</v>
      </c>
      <c r="H30" t="s">
        <v>246</v>
      </c>
      <c r="I30" t="s">
        <v>203</v>
      </c>
      <c r="J30" t="s">
        <v>99</v>
      </c>
      <c r="K30" t="s">
        <v>444</v>
      </c>
    </row>
    <row r="31" spans="7:11" x14ac:dyDescent="0.15">
      <c r="G31" t="s">
        <v>129</v>
      </c>
      <c r="H31" t="s">
        <v>247</v>
      </c>
      <c r="I31" t="s">
        <v>203</v>
      </c>
      <c r="J31" t="s">
        <v>99</v>
      </c>
      <c r="K31" t="s">
        <v>444</v>
      </c>
    </row>
    <row r="32" spans="7:11" x14ac:dyDescent="0.15">
      <c r="G32" t="s">
        <v>130</v>
      </c>
      <c r="H32" t="s">
        <v>248</v>
      </c>
      <c r="I32" t="s">
        <v>203</v>
      </c>
      <c r="J32" t="s">
        <v>99</v>
      </c>
      <c r="K32" t="s">
        <v>444</v>
      </c>
    </row>
    <row r="33" spans="7:11" x14ac:dyDescent="0.15">
      <c r="G33" t="s">
        <v>131</v>
      </c>
      <c r="H33" t="s">
        <v>249</v>
      </c>
      <c r="I33" t="s">
        <v>132</v>
      </c>
      <c r="J33" t="s">
        <v>99</v>
      </c>
      <c r="K33" t="s">
        <v>444</v>
      </c>
    </row>
    <row r="34" spans="7:11" x14ac:dyDescent="0.15">
      <c r="G34" t="s">
        <v>133</v>
      </c>
      <c r="H34" t="s">
        <v>250</v>
      </c>
      <c r="J34" t="s">
        <v>99</v>
      </c>
      <c r="K34" t="s">
        <v>444</v>
      </c>
    </row>
    <row r="35" spans="7:11" x14ac:dyDescent="0.15">
      <c r="G35" t="s">
        <v>134</v>
      </c>
      <c r="H35" t="s">
        <v>251</v>
      </c>
      <c r="J35" t="s">
        <v>99</v>
      </c>
      <c r="K35" t="s">
        <v>444</v>
      </c>
    </row>
    <row r="36" spans="7:11" x14ac:dyDescent="0.15">
      <c r="G36" t="s">
        <v>135</v>
      </c>
      <c r="H36" t="s">
        <v>252</v>
      </c>
      <c r="J36" t="s">
        <v>99</v>
      </c>
      <c r="K36" t="s">
        <v>444</v>
      </c>
    </row>
    <row r="37" spans="7:11" x14ac:dyDescent="0.15">
      <c r="G37" t="s">
        <v>136</v>
      </c>
      <c r="H37" t="s">
        <v>253</v>
      </c>
      <c r="J37" t="s">
        <v>99</v>
      </c>
      <c r="K37" t="s">
        <v>444</v>
      </c>
    </row>
    <row r="38" spans="7:11" x14ac:dyDescent="0.15">
      <c r="G38" t="s">
        <v>137</v>
      </c>
      <c r="H38" t="s">
        <v>254</v>
      </c>
      <c r="I38" t="s">
        <v>216</v>
      </c>
      <c r="J38" t="s">
        <v>99</v>
      </c>
      <c r="K38" t="s">
        <v>444</v>
      </c>
    </row>
    <row r="39" spans="7:11" x14ac:dyDescent="0.15">
      <c r="G39" t="s">
        <v>138</v>
      </c>
      <c r="H39" t="s">
        <v>255</v>
      </c>
      <c r="I39" t="s">
        <v>203</v>
      </c>
      <c r="J39" t="s">
        <v>99</v>
      </c>
      <c r="K39" t="s">
        <v>444</v>
      </c>
    </row>
    <row r="40" spans="7:11" x14ac:dyDescent="0.15">
      <c r="G40" t="s">
        <v>139</v>
      </c>
      <c r="H40" t="s">
        <v>256</v>
      </c>
      <c r="I40" t="s">
        <v>203</v>
      </c>
      <c r="J40" t="s">
        <v>99</v>
      </c>
      <c r="K40" t="s">
        <v>444</v>
      </c>
    </row>
    <row r="41" spans="7:11" x14ac:dyDescent="0.15">
      <c r="G41" t="s">
        <v>140</v>
      </c>
      <c r="H41" t="s">
        <v>257</v>
      </c>
      <c r="I41" t="s">
        <v>203</v>
      </c>
      <c r="J41" t="s">
        <v>99</v>
      </c>
      <c r="K41" t="s">
        <v>444</v>
      </c>
    </row>
    <row r="42" spans="7:11" x14ac:dyDescent="0.15">
      <c r="G42" t="s">
        <v>141</v>
      </c>
      <c r="H42" t="s">
        <v>308</v>
      </c>
      <c r="I42" t="s">
        <v>216</v>
      </c>
      <c r="J42" t="s">
        <v>99</v>
      </c>
      <c r="K42" t="s">
        <v>444</v>
      </c>
    </row>
    <row r="43" spans="7:11" x14ac:dyDescent="0.15">
      <c r="G43" t="s">
        <v>345</v>
      </c>
      <c r="H43" t="s">
        <v>321</v>
      </c>
      <c r="I43" t="s">
        <v>204</v>
      </c>
      <c r="J43" t="s">
        <v>194</v>
      </c>
      <c r="K43" t="s">
        <v>445</v>
      </c>
    </row>
    <row r="44" spans="7:11" x14ac:dyDescent="0.15">
      <c r="G44" t="s">
        <v>346</v>
      </c>
      <c r="H44" t="s">
        <v>322</v>
      </c>
      <c r="I44" t="s">
        <v>204</v>
      </c>
      <c r="J44" t="s">
        <v>194</v>
      </c>
      <c r="K44" t="s">
        <v>445</v>
      </c>
    </row>
    <row r="45" spans="7:11" x14ac:dyDescent="0.15">
      <c r="G45" t="s">
        <v>347</v>
      </c>
      <c r="H45" t="s">
        <v>323</v>
      </c>
      <c r="I45" t="s">
        <v>204</v>
      </c>
      <c r="J45" t="s">
        <v>194</v>
      </c>
      <c r="K45" t="s">
        <v>445</v>
      </c>
    </row>
    <row r="46" spans="7:11" x14ac:dyDescent="0.15">
      <c r="G46" t="s">
        <v>142</v>
      </c>
      <c r="H46" t="s">
        <v>258</v>
      </c>
      <c r="I46" t="s">
        <v>205</v>
      </c>
      <c r="J46" t="s">
        <v>194</v>
      </c>
      <c r="K46" t="s">
        <v>445</v>
      </c>
    </row>
    <row r="47" spans="7:11" x14ac:dyDescent="0.15">
      <c r="G47" t="s">
        <v>143</v>
      </c>
      <c r="H47" t="s">
        <v>259</v>
      </c>
      <c r="I47" t="s">
        <v>205</v>
      </c>
      <c r="J47" t="s">
        <v>194</v>
      </c>
      <c r="K47" t="s">
        <v>445</v>
      </c>
    </row>
    <row r="48" spans="7:11" x14ac:dyDescent="0.15">
      <c r="G48" t="s">
        <v>144</v>
      </c>
      <c r="H48" t="s">
        <v>260</v>
      </c>
      <c r="I48" t="s">
        <v>205</v>
      </c>
      <c r="J48" t="s">
        <v>194</v>
      </c>
      <c r="K48" t="s">
        <v>445</v>
      </c>
    </row>
    <row r="49" spans="7:11" x14ac:dyDescent="0.15">
      <c r="G49" t="s">
        <v>145</v>
      </c>
      <c r="H49" t="s">
        <v>261</v>
      </c>
      <c r="I49" t="s">
        <v>205</v>
      </c>
      <c r="J49" t="s">
        <v>194</v>
      </c>
      <c r="K49" t="s">
        <v>445</v>
      </c>
    </row>
    <row r="50" spans="7:11" x14ac:dyDescent="0.15">
      <c r="G50" t="s">
        <v>146</v>
      </c>
      <c r="H50" t="s">
        <v>262</v>
      </c>
      <c r="I50" t="s">
        <v>206</v>
      </c>
      <c r="J50" t="s">
        <v>196</v>
      </c>
      <c r="K50" t="s">
        <v>420</v>
      </c>
    </row>
    <row r="51" spans="7:11" x14ac:dyDescent="0.15">
      <c r="G51" t="s">
        <v>147</v>
      </c>
      <c r="H51" t="s">
        <v>263</v>
      </c>
      <c r="I51" t="s">
        <v>206</v>
      </c>
      <c r="J51" t="s">
        <v>196</v>
      </c>
      <c r="K51" t="s">
        <v>420</v>
      </c>
    </row>
    <row r="52" spans="7:11" x14ac:dyDescent="0.15">
      <c r="G52" t="s">
        <v>148</v>
      </c>
      <c r="H52" t="s">
        <v>264</v>
      </c>
      <c r="I52" t="s">
        <v>206</v>
      </c>
      <c r="J52" t="s">
        <v>196</v>
      </c>
      <c r="K52" t="s">
        <v>420</v>
      </c>
    </row>
    <row r="53" spans="7:11" x14ac:dyDescent="0.15">
      <c r="G53" t="s">
        <v>330</v>
      </c>
      <c r="H53" t="s">
        <v>330</v>
      </c>
      <c r="I53" t="s">
        <v>206</v>
      </c>
      <c r="J53" t="s">
        <v>196</v>
      </c>
      <c r="K53" t="s">
        <v>420</v>
      </c>
    </row>
    <row r="54" spans="7:11" x14ac:dyDescent="0.15">
      <c r="G54" t="s">
        <v>442</v>
      </c>
      <c r="H54" t="s">
        <v>442</v>
      </c>
      <c r="I54" t="s">
        <v>206</v>
      </c>
      <c r="J54" t="s">
        <v>196</v>
      </c>
      <c r="K54" t="s">
        <v>420</v>
      </c>
    </row>
    <row r="55" spans="7:11" x14ac:dyDescent="0.15">
      <c r="G55" t="s">
        <v>149</v>
      </c>
      <c r="H55" t="s">
        <v>265</v>
      </c>
      <c r="I55" t="s">
        <v>206</v>
      </c>
      <c r="J55" t="s">
        <v>196</v>
      </c>
      <c r="K55" t="s">
        <v>420</v>
      </c>
    </row>
    <row r="56" spans="7:11" x14ac:dyDescent="0.15">
      <c r="G56" t="s">
        <v>150</v>
      </c>
      <c r="H56" t="s">
        <v>266</v>
      </c>
      <c r="I56" t="s">
        <v>206</v>
      </c>
      <c r="J56" t="s">
        <v>196</v>
      </c>
      <c r="K56" t="s">
        <v>420</v>
      </c>
    </row>
    <row r="57" spans="7:11" x14ac:dyDescent="0.15">
      <c r="G57" t="s">
        <v>151</v>
      </c>
      <c r="H57" t="s">
        <v>267</v>
      </c>
      <c r="I57" t="s">
        <v>206</v>
      </c>
      <c r="J57" t="s">
        <v>196</v>
      </c>
      <c r="K57" t="s">
        <v>420</v>
      </c>
    </row>
    <row r="58" spans="7:11" x14ac:dyDescent="0.15">
      <c r="G58" t="s">
        <v>152</v>
      </c>
      <c r="H58" t="s">
        <v>268</v>
      </c>
      <c r="I58" t="s">
        <v>212</v>
      </c>
      <c r="J58" t="s">
        <v>196</v>
      </c>
      <c r="K58" t="s">
        <v>420</v>
      </c>
    </row>
    <row r="59" spans="7:11" x14ac:dyDescent="0.15">
      <c r="G59" t="s">
        <v>153</v>
      </c>
      <c r="H59" t="s">
        <v>269</v>
      </c>
      <c r="I59" t="s">
        <v>212</v>
      </c>
      <c r="J59" t="s">
        <v>196</v>
      </c>
      <c r="K59" t="s">
        <v>420</v>
      </c>
    </row>
    <row r="60" spans="7:11" x14ac:dyDescent="0.15">
      <c r="G60" t="s">
        <v>154</v>
      </c>
      <c r="H60" t="s">
        <v>270</v>
      </c>
      <c r="I60" t="s">
        <v>207</v>
      </c>
      <c r="J60" t="s">
        <v>195</v>
      </c>
      <c r="K60" t="s">
        <v>446</v>
      </c>
    </row>
    <row r="61" spans="7:11" x14ac:dyDescent="0.15">
      <c r="G61" t="s">
        <v>155</v>
      </c>
      <c r="H61" t="s">
        <v>271</v>
      </c>
      <c r="I61" t="s">
        <v>207</v>
      </c>
      <c r="J61" t="s">
        <v>195</v>
      </c>
      <c r="K61" t="s">
        <v>446</v>
      </c>
    </row>
    <row r="62" spans="7:11" x14ac:dyDescent="0.15">
      <c r="G62" t="s">
        <v>156</v>
      </c>
      <c r="H62" t="s">
        <v>272</v>
      </c>
      <c r="I62" t="s">
        <v>207</v>
      </c>
      <c r="J62" t="s">
        <v>195</v>
      </c>
      <c r="K62" t="s">
        <v>446</v>
      </c>
    </row>
    <row r="63" spans="7:11" x14ac:dyDescent="0.15">
      <c r="G63" t="s">
        <v>157</v>
      </c>
      <c r="H63" t="s">
        <v>273</v>
      </c>
      <c r="I63" t="s">
        <v>207</v>
      </c>
      <c r="J63" t="s">
        <v>195</v>
      </c>
      <c r="K63" t="s">
        <v>446</v>
      </c>
    </row>
    <row r="64" spans="7:11" x14ac:dyDescent="0.15">
      <c r="G64" t="s">
        <v>158</v>
      </c>
      <c r="H64" t="s">
        <v>274</v>
      </c>
      <c r="I64" t="s">
        <v>207</v>
      </c>
      <c r="J64" t="s">
        <v>195</v>
      </c>
      <c r="K64" t="s">
        <v>446</v>
      </c>
    </row>
    <row r="65" spans="7:11" x14ac:dyDescent="0.15">
      <c r="G65" t="s">
        <v>159</v>
      </c>
      <c r="H65" t="s">
        <v>275</v>
      </c>
      <c r="I65" t="s">
        <v>207</v>
      </c>
      <c r="J65" t="s">
        <v>195</v>
      </c>
      <c r="K65" t="s">
        <v>446</v>
      </c>
    </row>
    <row r="66" spans="7:11" x14ac:dyDescent="0.15">
      <c r="G66" t="s">
        <v>160</v>
      </c>
      <c r="H66" t="s">
        <v>276</v>
      </c>
      <c r="I66" t="s">
        <v>207</v>
      </c>
      <c r="J66" t="s">
        <v>195</v>
      </c>
      <c r="K66" t="s">
        <v>446</v>
      </c>
    </row>
    <row r="67" spans="7:11" x14ac:dyDescent="0.15">
      <c r="G67" t="s">
        <v>161</v>
      </c>
      <c r="H67" t="s">
        <v>277</v>
      </c>
      <c r="I67" t="s">
        <v>207</v>
      </c>
      <c r="J67" t="s">
        <v>195</v>
      </c>
      <c r="K67" t="s">
        <v>446</v>
      </c>
    </row>
    <row r="68" spans="7:11" x14ac:dyDescent="0.15">
      <c r="G68" t="s">
        <v>162</v>
      </c>
      <c r="H68" t="s">
        <v>278</v>
      </c>
      <c r="I68" t="s">
        <v>207</v>
      </c>
      <c r="J68" t="s">
        <v>195</v>
      </c>
      <c r="K68" t="s">
        <v>446</v>
      </c>
    </row>
    <row r="69" spans="7:11" x14ac:dyDescent="0.15">
      <c r="G69" t="s">
        <v>163</v>
      </c>
      <c r="H69" t="s">
        <v>279</v>
      </c>
      <c r="I69" t="s">
        <v>207</v>
      </c>
      <c r="J69" t="s">
        <v>195</v>
      </c>
      <c r="K69" t="s">
        <v>446</v>
      </c>
    </row>
    <row r="70" spans="7:11" x14ac:dyDescent="0.15">
      <c r="G70" t="s">
        <v>164</v>
      </c>
      <c r="H70" t="s">
        <v>280</v>
      </c>
      <c r="I70" t="s">
        <v>207</v>
      </c>
      <c r="J70" t="s">
        <v>195</v>
      </c>
      <c r="K70" t="s">
        <v>446</v>
      </c>
    </row>
    <row r="71" spans="7:11" x14ac:dyDescent="0.15">
      <c r="G71" t="s">
        <v>165</v>
      </c>
      <c r="H71" t="s">
        <v>281</v>
      </c>
      <c r="I71" t="s">
        <v>207</v>
      </c>
      <c r="J71" t="s">
        <v>195</v>
      </c>
      <c r="K71" t="s">
        <v>446</v>
      </c>
    </row>
    <row r="72" spans="7:11" x14ac:dyDescent="0.15">
      <c r="G72" t="s">
        <v>166</v>
      </c>
      <c r="H72" t="s">
        <v>282</v>
      </c>
      <c r="I72" t="s">
        <v>207</v>
      </c>
      <c r="J72" t="s">
        <v>195</v>
      </c>
      <c r="K72" t="s">
        <v>446</v>
      </c>
    </row>
    <row r="73" spans="7:11" x14ac:dyDescent="0.15">
      <c r="G73" t="s">
        <v>167</v>
      </c>
      <c r="H73" t="s">
        <v>283</v>
      </c>
      <c r="I73" t="s">
        <v>207</v>
      </c>
      <c r="J73" t="s">
        <v>195</v>
      </c>
      <c r="K73" t="s">
        <v>446</v>
      </c>
    </row>
    <row r="74" spans="7:11" x14ac:dyDescent="0.15">
      <c r="G74" t="s">
        <v>168</v>
      </c>
      <c r="H74" t="s">
        <v>284</v>
      </c>
      <c r="I74" t="s">
        <v>207</v>
      </c>
      <c r="J74" t="s">
        <v>195</v>
      </c>
      <c r="K74" t="s">
        <v>446</v>
      </c>
    </row>
    <row r="75" spans="7:11" x14ac:dyDescent="0.15">
      <c r="G75" t="s">
        <v>169</v>
      </c>
      <c r="H75" t="s">
        <v>285</v>
      </c>
      <c r="I75" t="s">
        <v>207</v>
      </c>
      <c r="J75" t="s">
        <v>195</v>
      </c>
      <c r="K75" t="s">
        <v>446</v>
      </c>
    </row>
    <row r="76" spans="7:11" x14ac:dyDescent="0.15">
      <c r="G76" t="s">
        <v>170</v>
      </c>
      <c r="H76" t="s">
        <v>286</v>
      </c>
      <c r="I76" t="s">
        <v>207</v>
      </c>
      <c r="J76" t="s">
        <v>195</v>
      </c>
      <c r="K76" t="s">
        <v>446</v>
      </c>
    </row>
    <row r="77" spans="7:11" x14ac:dyDescent="0.15">
      <c r="G77" t="s">
        <v>171</v>
      </c>
      <c r="H77" t="s">
        <v>287</v>
      </c>
      <c r="I77" t="s">
        <v>207</v>
      </c>
      <c r="J77" t="s">
        <v>195</v>
      </c>
      <c r="K77" t="s">
        <v>446</v>
      </c>
    </row>
    <row r="78" spans="7:11" x14ac:dyDescent="0.15">
      <c r="G78" t="s">
        <v>348</v>
      </c>
      <c r="H78" t="s">
        <v>324</v>
      </c>
      <c r="I78" t="s">
        <v>217</v>
      </c>
      <c r="J78" t="s">
        <v>195</v>
      </c>
      <c r="K78" t="s">
        <v>446</v>
      </c>
    </row>
    <row r="79" spans="7:11" x14ac:dyDescent="0.15">
      <c r="G79" t="s">
        <v>172</v>
      </c>
      <c r="H79" t="s">
        <v>288</v>
      </c>
      <c r="I79" t="s">
        <v>216</v>
      </c>
      <c r="J79" t="s">
        <v>195</v>
      </c>
      <c r="K79" t="s">
        <v>446</v>
      </c>
    </row>
    <row r="80" spans="7:11" x14ac:dyDescent="0.15">
      <c r="G80" t="s">
        <v>309</v>
      </c>
      <c r="H80" t="s">
        <v>310</v>
      </c>
      <c r="J80" t="s">
        <v>195</v>
      </c>
      <c r="K80" t="s">
        <v>446</v>
      </c>
    </row>
    <row r="81" spans="7:11" x14ac:dyDescent="0.15">
      <c r="G81" t="s">
        <v>173</v>
      </c>
      <c r="H81" t="s">
        <v>289</v>
      </c>
      <c r="J81" t="s">
        <v>195</v>
      </c>
      <c r="K81" t="s">
        <v>446</v>
      </c>
    </row>
    <row r="82" spans="7:11" x14ac:dyDescent="0.15">
      <c r="G82" t="s">
        <v>174</v>
      </c>
      <c r="H82" t="s">
        <v>290</v>
      </c>
      <c r="I82" t="s">
        <v>208</v>
      </c>
      <c r="J82" t="s">
        <v>197</v>
      </c>
      <c r="K82" t="s">
        <v>421</v>
      </c>
    </row>
    <row r="83" spans="7:11" x14ac:dyDescent="0.15">
      <c r="G83" t="s">
        <v>175</v>
      </c>
      <c r="H83" t="s">
        <v>291</v>
      </c>
      <c r="I83" t="s">
        <v>208</v>
      </c>
      <c r="J83" t="s">
        <v>197</v>
      </c>
      <c r="K83" t="s">
        <v>421</v>
      </c>
    </row>
    <row r="84" spans="7:11" x14ac:dyDescent="0.15">
      <c r="G84" t="s">
        <v>176</v>
      </c>
      <c r="H84" t="s">
        <v>292</v>
      </c>
      <c r="I84" t="s">
        <v>208</v>
      </c>
      <c r="J84" t="s">
        <v>197</v>
      </c>
      <c r="K84" t="s">
        <v>421</v>
      </c>
    </row>
    <row r="85" spans="7:11" x14ac:dyDescent="0.15">
      <c r="G85" t="s">
        <v>177</v>
      </c>
      <c r="H85" t="s">
        <v>293</v>
      </c>
      <c r="I85" t="s">
        <v>213</v>
      </c>
      <c r="J85" t="s">
        <v>197</v>
      </c>
      <c r="K85" t="s">
        <v>421</v>
      </c>
    </row>
    <row r="86" spans="7:11" x14ac:dyDescent="0.15">
      <c r="G86" t="s">
        <v>178</v>
      </c>
      <c r="H86" t="s">
        <v>294</v>
      </c>
      <c r="I86" t="s">
        <v>213</v>
      </c>
      <c r="J86" t="s">
        <v>197</v>
      </c>
      <c r="K86" t="s">
        <v>421</v>
      </c>
    </row>
    <row r="87" spans="7:11" x14ac:dyDescent="0.15">
      <c r="G87" t="s">
        <v>179</v>
      </c>
      <c r="H87" t="s">
        <v>295</v>
      </c>
      <c r="I87" t="s">
        <v>213</v>
      </c>
      <c r="J87" t="s">
        <v>197</v>
      </c>
      <c r="K87" t="s">
        <v>421</v>
      </c>
    </row>
    <row r="88" spans="7:11" x14ac:dyDescent="0.15">
      <c r="G88" t="s">
        <v>180</v>
      </c>
      <c r="H88" t="s">
        <v>296</v>
      </c>
      <c r="I88" t="s">
        <v>214</v>
      </c>
      <c r="J88" t="s">
        <v>197</v>
      </c>
      <c r="K88" t="s">
        <v>421</v>
      </c>
    </row>
    <row r="89" spans="7:11" x14ac:dyDescent="0.15">
      <c r="G89" t="s">
        <v>349</v>
      </c>
      <c r="H89" t="s">
        <v>311</v>
      </c>
      <c r="I89" t="s">
        <v>312</v>
      </c>
      <c r="J89" t="s">
        <v>197</v>
      </c>
      <c r="K89" t="s">
        <v>421</v>
      </c>
    </row>
    <row r="90" spans="7:11" x14ac:dyDescent="0.15">
      <c r="G90" t="s">
        <v>181</v>
      </c>
      <c r="H90" t="s">
        <v>297</v>
      </c>
      <c r="I90" t="s">
        <v>208</v>
      </c>
      <c r="J90" t="s">
        <v>197</v>
      </c>
      <c r="K90" t="s">
        <v>421</v>
      </c>
    </row>
    <row r="91" spans="7:11" x14ac:dyDescent="0.15">
      <c r="G91" t="s">
        <v>182</v>
      </c>
      <c r="H91" t="s">
        <v>298</v>
      </c>
      <c r="I91" t="s">
        <v>208</v>
      </c>
      <c r="J91" t="s">
        <v>197</v>
      </c>
      <c r="K91" t="s">
        <v>421</v>
      </c>
    </row>
    <row r="92" spans="7:11" x14ac:dyDescent="0.15">
      <c r="G92" t="s">
        <v>183</v>
      </c>
      <c r="H92" t="s">
        <v>299</v>
      </c>
      <c r="I92" t="s">
        <v>216</v>
      </c>
      <c r="J92" t="s">
        <v>197</v>
      </c>
      <c r="K92" t="s">
        <v>421</v>
      </c>
    </row>
    <row r="93" spans="7:11" x14ac:dyDescent="0.15">
      <c r="G93" t="s">
        <v>184</v>
      </c>
      <c r="H93" t="s">
        <v>300</v>
      </c>
      <c r="I93" t="s">
        <v>209</v>
      </c>
      <c r="J93" t="s">
        <v>313</v>
      </c>
      <c r="K93" t="s">
        <v>447</v>
      </c>
    </row>
    <row r="94" spans="7:11" x14ac:dyDescent="0.15">
      <c r="G94" t="s">
        <v>325</v>
      </c>
      <c r="H94" t="s">
        <v>307</v>
      </c>
      <c r="I94" t="s">
        <v>209</v>
      </c>
      <c r="J94" t="s">
        <v>313</v>
      </c>
      <c r="K94" t="s">
        <v>447</v>
      </c>
    </row>
    <row r="95" spans="7:11" x14ac:dyDescent="0.15">
      <c r="G95" t="s">
        <v>185</v>
      </c>
      <c r="H95" t="s">
        <v>301</v>
      </c>
      <c r="I95" t="s">
        <v>215</v>
      </c>
      <c r="J95" t="s">
        <v>313</v>
      </c>
      <c r="K95" t="s">
        <v>447</v>
      </c>
    </row>
    <row r="96" spans="7:11" x14ac:dyDescent="0.15">
      <c r="G96" t="s">
        <v>186</v>
      </c>
      <c r="H96" t="s">
        <v>302</v>
      </c>
      <c r="I96" t="s">
        <v>215</v>
      </c>
      <c r="J96" t="s">
        <v>313</v>
      </c>
      <c r="K96" t="s">
        <v>447</v>
      </c>
    </row>
    <row r="97" spans="7:11" x14ac:dyDescent="0.15">
      <c r="G97" t="s">
        <v>187</v>
      </c>
      <c r="H97" t="s">
        <v>303</v>
      </c>
      <c r="I97" t="s">
        <v>210</v>
      </c>
      <c r="J97" t="s">
        <v>313</v>
      </c>
      <c r="K97" t="s">
        <v>447</v>
      </c>
    </row>
    <row r="98" spans="7:11" x14ac:dyDescent="0.15">
      <c r="G98" t="s">
        <v>188</v>
      </c>
      <c r="H98" t="s">
        <v>304</v>
      </c>
      <c r="I98" t="s">
        <v>210</v>
      </c>
      <c r="J98" t="s">
        <v>313</v>
      </c>
      <c r="K98" t="s">
        <v>447</v>
      </c>
    </row>
    <row r="99" spans="7:11" x14ac:dyDescent="0.15">
      <c r="G99" t="s">
        <v>189</v>
      </c>
      <c r="H99" t="s">
        <v>305</v>
      </c>
      <c r="I99" t="s">
        <v>210</v>
      </c>
      <c r="J99" t="s">
        <v>313</v>
      </c>
      <c r="K99" t="s">
        <v>447</v>
      </c>
    </row>
    <row r="100" spans="7:11" x14ac:dyDescent="0.15">
      <c r="G100" t="s">
        <v>190</v>
      </c>
      <c r="H100" t="s">
        <v>306</v>
      </c>
      <c r="I100" t="s">
        <v>210</v>
      </c>
      <c r="J100" t="s">
        <v>313</v>
      </c>
      <c r="K100" t="s">
        <v>447</v>
      </c>
    </row>
  </sheetData>
  <phoneticPr fontId="2"/>
  <dataValidations count="1">
    <dataValidation type="list" allowBlank="1" showInputMessage="1" showErrorMessage="1" sqref="B3" xr:uid="{00000000-0002-0000-0000-000000000000}">
      <formula1>$G$2:$G$100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64"/>
  <sheetViews>
    <sheetView view="pageBreakPreview" zoomScale="70" zoomScaleNormal="100" zoomScaleSheetLayoutView="70" workbookViewId="0">
      <selection activeCell="F57" sqref="F57:I58"/>
    </sheetView>
  </sheetViews>
  <sheetFormatPr defaultColWidth="9" defaultRowHeight="15" x14ac:dyDescent="0.15"/>
  <cols>
    <col min="1" max="1" width="2.625" style="28" customWidth="1"/>
    <col min="2" max="32" width="2.625" style="44" customWidth="1"/>
    <col min="33" max="33" width="3.125" style="44" customWidth="1"/>
    <col min="34" max="61" width="2.625" style="44" customWidth="1"/>
    <col min="62" max="16384" width="9" style="44"/>
  </cols>
  <sheetData>
    <row r="1" spans="1:36" ht="11.25" customHeight="1" x14ac:dyDescent="0.15">
      <c r="D1" s="92" t="str">
        <f>"令和"&amp;入力シート!B1&amp;"年度　第"&amp;入力シート!B2&amp;"回　　佐賀県中学校総合体育大会"</f>
        <v>令和8年度　第63回　　佐賀県中学校総合体育大会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6" ht="11.25" customHeight="1" x14ac:dyDescent="0.15"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</row>
    <row r="3" spans="1:36" ht="11.25" customHeight="1" x14ac:dyDescent="0.15">
      <c r="C3" s="343" t="s">
        <v>51</v>
      </c>
      <c r="D3" s="343"/>
      <c r="E3" s="343"/>
      <c r="F3" s="343"/>
      <c r="H3" s="94" t="s">
        <v>78</v>
      </c>
      <c r="I3" s="95"/>
      <c r="J3" s="95"/>
      <c r="K3" s="95"/>
      <c r="L3" s="95"/>
      <c r="M3" s="95"/>
      <c r="N3" s="95"/>
      <c r="O3" s="95"/>
      <c r="P3" s="95"/>
      <c r="Q3" s="95"/>
      <c r="R3" s="96"/>
      <c r="T3" s="92" t="s">
        <v>422</v>
      </c>
      <c r="U3" s="92"/>
      <c r="V3" s="92"/>
      <c r="W3" s="92"/>
      <c r="X3" s="92"/>
      <c r="Y3" s="92"/>
      <c r="Z3" s="92"/>
      <c r="AA3" s="92"/>
    </row>
    <row r="4" spans="1:36" ht="11.25" customHeight="1" x14ac:dyDescent="0.15">
      <c r="C4" s="343"/>
      <c r="D4" s="343"/>
      <c r="E4" s="343"/>
      <c r="F4" s="343"/>
      <c r="H4" s="97"/>
      <c r="I4" s="98"/>
      <c r="J4" s="98"/>
      <c r="K4" s="98"/>
      <c r="L4" s="98"/>
      <c r="M4" s="98"/>
      <c r="N4" s="98"/>
      <c r="O4" s="98"/>
      <c r="P4" s="98"/>
      <c r="Q4" s="98"/>
      <c r="R4" s="99"/>
      <c r="T4" s="92"/>
      <c r="U4" s="92"/>
      <c r="V4" s="92"/>
      <c r="W4" s="92"/>
      <c r="X4" s="92"/>
      <c r="Y4" s="92"/>
      <c r="Z4" s="92"/>
      <c r="AA4" s="92"/>
    </row>
    <row r="5" spans="1:36" ht="15.75" thickBot="1" x14ac:dyDescent="0.2">
      <c r="A5" s="31" t="s">
        <v>344</v>
      </c>
    </row>
    <row r="6" spans="1:36" x14ac:dyDescent="0.15">
      <c r="A6" s="100" t="s">
        <v>62</v>
      </c>
      <c r="B6" s="101"/>
      <c r="C6" s="101"/>
      <c r="D6" s="101"/>
      <c r="E6" s="101"/>
      <c r="F6" s="101"/>
      <c r="G6" s="101"/>
      <c r="H6" s="104" t="str">
        <f>IF(入力シート!B3="","",INDEX(入力シート!$G$2:$L$100,MATCH(入力シート!$B$3,入力シート!$G$2:$G$100,0),4))</f>
        <v/>
      </c>
      <c r="I6" s="105" t="e">
        <f>IF(入力シート!I2="","",IF(INDEX(入力シート!$G$2:$L$100,MATCH(入力シート!$B$3,入力シート!$G$2:$G$100,0),2)="","",INDEX(入力シート!$G$2:$L$100,MATCH(入力シート!$B$3,入力シート!$G$2:$G$100,0),3)))</f>
        <v>#N/A</v>
      </c>
      <c r="J6" s="105" t="e">
        <f>IF(入力シート!J2="","",IF(INDEX(入力シート!$G$2:$L$100,MATCH(入力シート!$B$3,入力シート!$G$2:$G$100,0),2)="","",INDEX(入力シート!$G$2:$L$100,MATCH(入力シート!$B$3,入力シート!$G$2:$G$100,0),3)))</f>
        <v>#N/A</v>
      </c>
      <c r="K6" s="105" t="e">
        <f>IF(入力シート!K2="","",IF(INDEX(入力シート!$G$2:$L$100,MATCH(入力シート!$B$3,入力シート!$G$2:$G$100,0),2)="","",INDEX(入力シート!$G$2:$L$100,MATCH(入力シート!$B$3,入力シート!$G$2:$G$100,0),3)))</f>
        <v>#N/A</v>
      </c>
      <c r="L6" s="105" t="str">
        <f>IF(入力シート!L2="","",IF(INDEX(入力シート!$G$2:$L$100,MATCH(入力シート!$B$3,入力シート!$G$2:$G$100,0),2)="","",INDEX(入力シート!$G$2:$L$100,MATCH(入力シート!$B$3,入力シート!$G$2:$G$100,0),3)))</f>
        <v/>
      </c>
      <c r="M6" s="105" t="str">
        <f>IF(入力シート!M2="","",IF(INDEX(入力シート!$G$2:$L$100,MATCH(入力シート!$B$3,入力シート!$G$2:$G$100,0),2)="","",INDEX(入力シート!$G$2:$L$100,MATCH(入力シート!$B$3,入力シート!$G$2:$G$100,0),3)))</f>
        <v/>
      </c>
      <c r="N6" s="105" t="str">
        <f>IF(入力シート!N2="","",IF(INDEX(入力シート!$G$2:$L$100,MATCH(入力シート!$B$3,入力シート!$G$2:$G$100,0),2)="","",INDEX(入力シート!$G$2:$L$100,MATCH(入力シート!$B$3,入力シート!$G$2:$G$100,0),3)))</f>
        <v/>
      </c>
      <c r="O6" s="105" t="str">
        <f>IF(入力シート!O2="","",IF(INDEX(入力シート!$G$2:$L$100,MATCH(入力シート!$B$3,入力シート!$G$2:$G$100,0),2)="","",INDEX(入力シート!$G$2:$L$100,MATCH(入力シート!$B$3,入力シート!$G$2:$G$100,0),3)))</f>
        <v/>
      </c>
      <c r="P6" s="105" t="str">
        <f>IF(入力シート!P2="","",IF(INDEX(入力シート!$G$2:$L$100,MATCH(入力シート!$B$3,入力シート!$G$2:$G$100,0),2)="","",INDEX(入力シート!$G$2:$L$100,MATCH(入力シート!$B$3,入力シート!$G$2:$G$100,0),3)))</f>
        <v/>
      </c>
      <c r="Q6" s="105" t="str">
        <f>IF(入力シート!Q2="","",IF(INDEX(入力シート!$G$2:$L$100,MATCH(入力シート!$B$3,入力シート!$G$2:$G$100,0),2)="","",INDEX(入力シート!$G$2:$L$100,MATCH(入力シート!$B$3,入力シート!$G$2:$G$100,0),3)))</f>
        <v/>
      </c>
      <c r="R6" s="106" t="str">
        <f>IF(入力シート!R2="","",IF(INDEX(入力シート!$G$2:$L$100,MATCH(入力シート!$B$3,入力シート!$G$2:$G$100,0),2)="","",INDEX(入力シート!$G$2:$L$100,MATCH(入力シート!$B$3,入力シート!$G$2:$G$100,0),3)))</f>
        <v/>
      </c>
      <c r="S6" s="110" t="s">
        <v>13</v>
      </c>
      <c r="T6" s="110"/>
      <c r="U6" s="110"/>
      <c r="V6" s="110"/>
      <c r="W6" s="110"/>
      <c r="X6" s="110"/>
      <c r="Y6" s="110"/>
      <c r="Z6" s="111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AA6" s="111"/>
      <c r="AB6" s="111"/>
      <c r="AC6" s="111"/>
      <c r="AD6" s="111"/>
      <c r="AE6" s="111"/>
      <c r="AF6" s="111"/>
      <c r="AG6" s="111"/>
      <c r="AH6" s="111"/>
      <c r="AI6" s="111"/>
      <c r="AJ6" s="112"/>
    </row>
    <row r="7" spans="1:36" x14ac:dyDescent="0.15">
      <c r="A7" s="102"/>
      <c r="B7" s="103"/>
      <c r="C7" s="103"/>
      <c r="D7" s="103"/>
      <c r="E7" s="103"/>
      <c r="F7" s="103"/>
      <c r="G7" s="103"/>
      <c r="H7" s="107" t="e">
        <f>IF(入力シート!G3="","",IF(INDEX(入力シート!$G$2:$L$100,MATCH(入力シート!$B$3,入力シート!$G$2:$G$100,0),2)="","",INDEX(入力シート!$G$2:$L$100,MATCH(入力シート!$B$3,入力シート!$G$2:$G$100,0),3)))</f>
        <v>#N/A</v>
      </c>
      <c r="I7" s="108" t="e">
        <f>IF(入力シート!I3="","",IF(INDEX(入力シート!$G$2:$L$100,MATCH(入力シート!$B$3,入力シート!$G$2:$G$100,0),2)="","",INDEX(入力シート!$G$2:$L$100,MATCH(入力シート!$B$3,入力シート!$G$2:$G$100,0),3)))</f>
        <v>#N/A</v>
      </c>
      <c r="J7" s="108" t="e">
        <f>IF(入力シート!J3="","",IF(INDEX(入力シート!$G$2:$L$100,MATCH(入力シート!$B$3,入力シート!$G$2:$G$100,0),2)="","",INDEX(入力シート!$G$2:$L$100,MATCH(入力シート!$B$3,入力シート!$G$2:$G$100,0),3)))</f>
        <v>#N/A</v>
      </c>
      <c r="K7" s="108" t="e">
        <f>IF(入力シート!K3="","",IF(INDEX(入力シート!$G$2:$L$100,MATCH(入力シート!$B$3,入力シート!$G$2:$G$100,0),2)="","",INDEX(入力シート!$G$2:$L$100,MATCH(入力シート!$B$3,入力シート!$G$2:$G$100,0),3)))</f>
        <v>#N/A</v>
      </c>
      <c r="L7" s="108" t="str">
        <f>IF(入力シート!L3="","",IF(INDEX(入力シート!$G$2:$L$100,MATCH(入力シート!$B$3,入力シート!$G$2:$G$100,0),2)="","",INDEX(入力シート!$G$2:$L$100,MATCH(入力シート!$B$3,入力シート!$G$2:$G$100,0),3)))</f>
        <v/>
      </c>
      <c r="M7" s="108" t="str">
        <f>IF(入力シート!M3="","",IF(INDEX(入力シート!$G$2:$L$100,MATCH(入力シート!$B$3,入力シート!$G$2:$G$100,0),2)="","",INDEX(入力シート!$G$2:$L$100,MATCH(入力シート!$B$3,入力シート!$G$2:$G$100,0),3)))</f>
        <v/>
      </c>
      <c r="N7" s="108" t="str">
        <f>IF(入力シート!N3="","",IF(INDEX(入力シート!$G$2:$L$100,MATCH(入力シート!$B$3,入力シート!$G$2:$G$100,0),2)="","",INDEX(入力シート!$G$2:$L$100,MATCH(入力シート!$B$3,入力シート!$G$2:$G$100,0),3)))</f>
        <v/>
      </c>
      <c r="O7" s="108" t="str">
        <f>IF(入力シート!O3="","",IF(INDEX(入力シート!$G$2:$L$100,MATCH(入力シート!$B$3,入力シート!$G$2:$G$100,0),2)="","",INDEX(入力シート!$G$2:$L$100,MATCH(入力シート!$B$3,入力シート!$G$2:$G$100,0),3)))</f>
        <v/>
      </c>
      <c r="P7" s="108" t="str">
        <f>IF(入力シート!P3="","",IF(INDEX(入力シート!$G$2:$L$100,MATCH(入力シート!$B$3,入力シート!$G$2:$G$100,0),2)="","",INDEX(入力シート!$G$2:$L$100,MATCH(入力シート!$B$3,入力シート!$G$2:$G$100,0),3)))</f>
        <v/>
      </c>
      <c r="Q7" s="108" t="str">
        <f>IF(入力シート!Q3="","",IF(INDEX(入力シート!$G$2:$L$100,MATCH(入力シート!$B$3,入力シート!$G$2:$G$100,0),2)="","",INDEX(入力シート!$G$2:$L$100,MATCH(入力シート!$B$3,入力シート!$G$2:$G$100,0),3)))</f>
        <v/>
      </c>
      <c r="R7" s="109" t="str">
        <f>IF(入力シート!R3="","",IF(INDEX(入力シート!$G$2:$L$100,MATCH(入力シート!$B$3,入力シート!$G$2:$G$100,0),2)="","",INDEX(入力シート!$G$2:$L$100,MATCH(入力シート!$B$3,入力シート!$G$2:$G$100,0),3)))</f>
        <v/>
      </c>
      <c r="S7" s="84"/>
      <c r="T7" s="84"/>
      <c r="U7" s="84"/>
      <c r="V7" s="84"/>
      <c r="W7" s="84"/>
      <c r="X7" s="84"/>
      <c r="Y7" s="84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4"/>
    </row>
    <row r="8" spans="1:36" ht="13.5" customHeight="1" x14ac:dyDescent="0.15">
      <c r="A8" s="83" t="s">
        <v>329</v>
      </c>
      <c r="B8" s="84"/>
      <c r="C8" s="84"/>
      <c r="D8" s="84"/>
      <c r="E8" s="84"/>
      <c r="F8" s="84"/>
      <c r="G8" s="84"/>
      <c r="H8" s="85"/>
      <c r="I8" s="86"/>
      <c r="J8" s="86"/>
      <c r="K8" s="86"/>
      <c r="L8" s="86"/>
      <c r="M8" s="86"/>
      <c r="N8" s="86"/>
      <c r="O8" s="86"/>
      <c r="P8" s="86"/>
      <c r="Q8" s="86"/>
      <c r="R8" s="86"/>
      <c r="S8" s="89" t="s">
        <v>331</v>
      </c>
      <c r="T8" s="89"/>
      <c r="U8" s="89"/>
      <c r="V8" s="85" t="s">
        <v>334</v>
      </c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90"/>
    </row>
    <row r="9" spans="1:36" ht="13.5" customHeight="1" x14ac:dyDescent="0.15">
      <c r="A9" s="83"/>
      <c r="B9" s="84"/>
      <c r="C9" s="84"/>
      <c r="D9" s="84"/>
      <c r="E9" s="84"/>
      <c r="F9" s="84"/>
      <c r="G9" s="84"/>
      <c r="H9" s="107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89"/>
      <c r="T9" s="89"/>
      <c r="U9" s="89"/>
      <c r="V9" s="107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208"/>
    </row>
    <row r="10" spans="1:36" ht="17.25" customHeight="1" x14ac:dyDescent="0.15">
      <c r="A10" s="83" t="s">
        <v>2</v>
      </c>
      <c r="B10" s="84"/>
      <c r="C10" s="84"/>
      <c r="D10" s="84"/>
      <c r="E10" s="84"/>
      <c r="F10" s="84"/>
      <c r="G10" s="84"/>
      <c r="H10" s="85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9" t="s">
        <v>331</v>
      </c>
      <c r="T10" s="89"/>
      <c r="U10" s="89"/>
      <c r="V10" s="85" t="s">
        <v>333</v>
      </c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90"/>
    </row>
    <row r="11" spans="1:36" ht="17.25" customHeight="1" x14ac:dyDescent="0.15">
      <c r="A11" s="83"/>
      <c r="B11" s="84"/>
      <c r="C11" s="84"/>
      <c r="D11" s="84"/>
      <c r="E11" s="84"/>
      <c r="F11" s="84"/>
      <c r="G11" s="84"/>
      <c r="H11" s="107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89"/>
      <c r="T11" s="89"/>
      <c r="U11" s="89"/>
      <c r="V11" s="107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208"/>
    </row>
    <row r="12" spans="1:36" ht="17.25" customHeight="1" x14ac:dyDescent="0.15">
      <c r="A12" s="121" t="s">
        <v>6</v>
      </c>
      <c r="B12" s="122"/>
      <c r="C12" s="122"/>
      <c r="D12" s="122"/>
      <c r="E12" s="122"/>
      <c r="F12" s="122"/>
      <c r="G12" s="123"/>
      <c r="H12" s="85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9" t="s">
        <v>331</v>
      </c>
      <c r="T12" s="89"/>
      <c r="U12" s="89"/>
      <c r="V12" s="85" t="s">
        <v>336</v>
      </c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90"/>
    </row>
    <row r="13" spans="1:36" ht="17.25" customHeight="1" thickBot="1" x14ac:dyDescent="0.2">
      <c r="A13" s="124"/>
      <c r="B13" s="125"/>
      <c r="C13" s="125"/>
      <c r="D13" s="125"/>
      <c r="E13" s="125"/>
      <c r="F13" s="125"/>
      <c r="G13" s="126"/>
      <c r="H13" s="127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9"/>
      <c r="T13" s="129"/>
      <c r="U13" s="129"/>
      <c r="V13" s="127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30"/>
    </row>
    <row r="14" spans="1:36" ht="10.5" customHeight="1" x14ac:dyDescent="0.15">
      <c r="A14" s="88" t="s">
        <v>18</v>
      </c>
      <c r="B14" s="88"/>
      <c r="C14" s="88"/>
      <c r="D14" s="67"/>
      <c r="E14" s="67"/>
      <c r="F14" s="344" t="s">
        <v>411</v>
      </c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  <c r="Y14" s="344"/>
      <c r="Z14" s="344"/>
      <c r="AA14" s="344"/>
      <c r="AB14" s="344"/>
      <c r="AC14" s="344"/>
    </row>
    <row r="15" spans="1:36" ht="10.5" customHeight="1" thickBot="1" x14ac:dyDescent="0.2">
      <c r="A15" s="128"/>
      <c r="B15" s="128"/>
      <c r="C15" s="128"/>
      <c r="D15" s="68"/>
      <c r="E15" s="68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</row>
    <row r="16" spans="1:36" ht="12" customHeight="1" x14ac:dyDescent="0.15">
      <c r="A16" s="116" t="s">
        <v>23</v>
      </c>
      <c r="B16" s="117"/>
      <c r="C16" s="117"/>
      <c r="D16" s="117"/>
      <c r="E16" s="334" t="s">
        <v>14</v>
      </c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335"/>
      <c r="Y16" s="117" t="s">
        <v>15</v>
      </c>
      <c r="Z16" s="117"/>
      <c r="AA16" s="117"/>
      <c r="AB16" s="117"/>
      <c r="AC16" s="117"/>
      <c r="AD16" s="117" t="s">
        <v>11</v>
      </c>
      <c r="AE16" s="117"/>
      <c r="AF16" s="117"/>
      <c r="AG16" s="117"/>
      <c r="AH16" s="117"/>
      <c r="AI16" s="117"/>
      <c r="AJ16" s="119"/>
    </row>
    <row r="17" spans="1:36" ht="12" customHeight="1" x14ac:dyDescent="0.15">
      <c r="A17" s="118"/>
      <c r="B17" s="89"/>
      <c r="C17" s="89"/>
      <c r="D17" s="89"/>
      <c r="E17" s="136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40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120"/>
    </row>
    <row r="18" spans="1:36" ht="12" customHeight="1" x14ac:dyDescent="0.15">
      <c r="A18" s="118">
        <v>1</v>
      </c>
      <c r="B18" s="89"/>
      <c r="C18" s="89"/>
      <c r="D18" s="89"/>
      <c r="E18" s="135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8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120"/>
    </row>
    <row r="19" spans="1:36" ht="12" customHeight="1" x14ac:dyDescent="0.15">
      <c r="A19" s="118"/>
      <c r="B19" s="89"/>
      <c r="C19" s="89"/>
      <c r="D19" s="89"/>
      <c r="E19" s="136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40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120"/>
    </row>
    <row r="20" spans="1:36" ht="12" customHeight="1" x14ac:dyDescent="0.15">
      <c r="A20" s="118">
        <v>2</v>
      </c>
      <c r="B20" s="89"/>
      <c r="C20" s="89"/>
      <c r="D20" s="89"/>
      <c r="E20" s="135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8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120"/>
    </row>
    <row r="21" spans="1:36" ht="12" customHeight="1" x14ac:dyDescent="0.15">
      <c r="A21" s="118"/>
      <c r="B21" s="89"/>
      <c r="C21" s="89"/>
      <c r="D21" s="89"/>
      <c r="E21" s="136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40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120"/>
    </row>
    <row r="22" spans="1:36" ht="12" customHeight="1" x14ac:dyDescent="0.15">
      <c r="A22" s="118">
        <v>3</v>
      </c>
      <c r="B22" s="89"/>
      <c r="C22" s="89"/>
      <c r="D22" s="89"/>
      <c r="E22" s="135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8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120"/>
    </row>
    <row r="23" spans="1:36" ht="12" customHeight="1" x14ac:dyDescent="0.15">
      <c r="A23" s="118"/>
      <c r="B23" s="89"/>
      <c r="C23" s="89"/>
      <c r="D23" s="89"/>
      <c r="E23" s="136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40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120"/>
    </row>
    <row r="24" spans="1:36" ht="12" customHeight="1" x14ac:dyDescent="0.15">
      <c r="A24" s="118">
        <v>4</v>
      </c>
      <c r="B24" s="89"/>
      <c r="C24" s="89"/>
      <c r="D24" s="89"/>
      <c r="E24" s="135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8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120"/>
    </row>
    <row r="25" spans="1:36" ht="12" customHeight="1" x14ac:dyDescent="0.15">
      <c r="A25" s="118"/>
      <c r="B25" s="89"/>
      <c r="C25" s="89"/>
      <c r="D25" s="89"/>
      <c r="E25" s="136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40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120"/>
    </row>
    <row r="26" spans="1:36" ht="12" customHeight="1" x14ac:dyDescent="0.15">
      <c r="A26" s="118">
        <v>5</v>
      </c>
      <c r="B26" s="89"/>
      <c r="C26" s="89"/>
      <c r="D26" s="89"/>
      <c r="E26" s="135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8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120"/>
    </row>
    <row r="27" spans="1:36" ht="12" customHeight="1" x14ac:dyDescent="0.15">
      <c r="A27" s="118"/>
      <c r="B27" s="89"/>
      <c r="C27" s="89"/>
      <c r="D27" s="89"/>
      <c r="E27" s="136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40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120"/>
    </row>
    <row r="28" spans="1:36" ht="12" customHeight="1" x14ac:dyDescent="0.15">
      <c r="A28" s="118">
        <v>6</v>
      </c>
      <c r="B28" s="89"/>
      <c r="C28" s="89"/>
      <c r="D28" s="89"/>
      <c r="E28" s="135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8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120"/>
    </row>
    <row r="29" spans="1:36" ht="12" customHeight="1" x14ac:dyDescent="0.15">
      <c r="A29" s="118"/>
      <c r="B29" s="89"/>
      <c r="C29" s="89"/>
      <c r="D29" s="89"/>
      <c r="E29" s="136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40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120"/>
    </row>
    <row r="30" spans="1:36" ht="12" customHeight="1" x14ac:dyDescent="0.15">
      <c r="A30" s="118">
        <v>7</v>
      </c>
      <c r="B30" s="89"/>
      <c r="C30" s="89"/>
      <c r="D30" s="89"/>
      <c r="E30" s="135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8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120"/>
    </row>
    <row r="31" spans="1:36" ht="12" customHeight="1" x14ac:dyDescent="0.15">
      <c r="A31" s="118"/>
      <c r="B31" s="89"/>
      <c r="C31" s="89"/>
      <c r="D31" s="89"/>
      <c r="E31" s="136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40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120"/>
    </row>
    <row r="32" spans="1:36" ht="12" customHeight="1" x14ac:dyDescent="0.15">
      <c r="A32" s="118">
        <v>8</v>
      </c>
      <c r="B32" s="89"/>
      <c r="C32" s="89"/>
      <c r="D32" s="89"/>
      <c r="E32" s="135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8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120"/>
    </row>
    <row r="33" spans="1:36" ht="12" customHeight="1" x14ac:dyDescent="0.15">
      <c r="A33" s="118"/>
      <c r="B33" s="89"/>
      <c r="C33" s="89"/>
      <c r="D33" s="89"/>
      <c r="E33" s="136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40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120"/>
    </row>
    <row r="34" spans="1:36" ht="12" customHeight="1" x14ac:dyDescent="0.15">
      <c r="A34" s="118">
        <v>9</v>
      </c>
      <c r="B34" s="89"/>
      <c r="C34" s="89"/>
      <c r="D34" s="89"/>
      <c r="E34" s="135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8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120"/>
    </row>
    <row r="35" spans="1:36" ht="12" customHeight="1" x14ac:dyDescent="0.15">
      <c r="A35" s="118"/>
      <c r="B35" s="89"/>
      <c r="C35" s="89"/>
      <c r="D35" s="89"/>
      <c r="E35" s="136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40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120"/>
    </row>
    <row r="36" spans="1:36" ht="12" customHeight="1" x14ac:dyDescent="0.15">
      <c r="A36" s="118">
        <v>10</v>
      </c>
      <c r="B36" s="89"/>
      <c r="C36" s="89"/>
      <c r="D36" s="89"/>
      <c r="E36" s="135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8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120"/>
    </row>
    <row r="37" spans="1:36" ht="12" customHeight="1" thickBot="1" x14ac:dyDescent="0.2">
      <c r="A37" s="132"/>
      <c r="B37" s="129"/>
      <c r="C37" s="129"/>
      <c r="D37" s="129"/>
      <c r="E37" s="154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50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34"/>
    </row>
    <row r="38" spans="1:36" ht="9.75" customHeight="1" x14ac:dyDescent="0.15">
      <c r="A38" s="105" t="s">
        <v>19</v>
      </c>
      <c r="B38" s="105"/>
      <c r="C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</row>
    <row r="39" spans="1:36" ht="9.75" customHeight="1" thickBot="1" x14ac:dyDescent="0.2">
      <c r="A39" s="128"/>
      <c r="B39" s="128"/>
      <c r="C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</row>
    <row r="40" spans="1:36" ht="12" customHeight="1" x14ac:dyDescent="0.15">
      <c r="A40" s="349" t="s">
        <v>24</v>
      </c>
      <c r="B40" s="235"/>
      <c r="C40" s="235"/>
      <c r="D40" s="335"/>
      <c r="E40" s="334" t="s">
        <v>79</v>
      </c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335"/>
      <c r="U40" s="334" t="s">
        <v>4</v>
      </c>
      <c r="V40" s="235"/>
      <c r="W40" s="235"/>
      <c r="X40" s="335"/>
      <c r="Y40" s="334" t="s">
        <v>80</v>
      </c>
      <c r="Z40" s="235"/>
      <c r="AA40" s="235"/>
      <c r="AB40" s="235"/>
      <c r="AC40" s="235"/>
      <c r="AD40" s="235"/>
      <c r="AE40" s="235"/>
      <c r="AF40" s="335"/>
      <c r="AG40" s="334" t="s">
        <v>4</v>
      </c>
      <c r="AH40" s="235"/>
      <c r="AI40" s="235"/>
      <c r="AJ40" s="346"/>
    </row>
    <row r="41" spans="1:36" ht="12" customHeight="1" x14ac:dyDescent="0.15">
      <c r="A41" s="339"/>
      <c r="B41" s="131"/>
      <c r="C41" s="131"/>
      <c r="D41" s="336"/>
      <c r="E41" s="136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40"/>
      <c r="U41" s="333"/>
      <c r="V41" s="131"/>
      <c r="W41" s="131"/>
      <c r="X41" s="336"/>
      <c r="Y41" s="136"/>
      <c r="Z41" s="139"/>
      <c r="AA41" s="139"/>
      <c r="AB41" s="139"/>
      <c r="AC41" s="139"/>
      <c r="AD41" s="139"/>
      <c r="AE41" s="139"/>
      <c r="AF41" s="140"/>
      <c r="AG41" s="333"/>
      <c r="AH41" s="131"/>
      <c r="AI41" s="131"/>
      <c r="AJ41" s="347"/>
    </row>
    <row r="42" spans="1:36" ht="26.25" customHeight="1" x14ac:dyDescent="0.15">
      <c r="A42" s="340"/>
      <c r="B42" s="139"/>
      <c r="C42" s="139"/>
      <c r="D42" s="140"/>
      <c r="E42" s="342" t="s">
        <v>408</v>
      </c>
      <c r="F42" s="308"/>
      <c r="G42" s="308"/>
      <c r="H42" s="308"/>
      <c r="I42" s="308"/>
      <c r="J42" s="308"/>
      <c r="K42" s="308"/>
      <c r="L42" s="308"/>
      <c r="M42" s="350" t="s">
        <v>409</v>
      </c>
      <c r="N42" s="308"/>
      <c r="O42" s="308"/>
      <c r="P42" s="308"/>
      <c r="Q42" s="308"/>
      <c r="R42" s="308"/>
      <c r="S42" s="308"/>
      <c r="T42" s="309"/>
      <c r="U42" s="136"/>
      <c r="V42" s="139"/>
      <c r="W42" s="139"/>
      <c r="X42" s="140"/>
      <c r="Y42" s="342" t="s">
        <v>409</v>
      </c>
      <c r="Z42" s="308"/>
      <c r="AA42" s="308"/>
      <c r="AB42" s="308"/>
      <c r="AC42" s="308"/>
      <c r="AD42" s="308"/>
      <c r="AE42" s="308"/>
      <c r="AF42" s="309"/>
      <c r="AG42" s="136"/>
      <c r="AH42" s="139"/>
      <c r="AI42" s="139"/>
      <c r="AJ42" s="348"/>
    </row>
    <row r="43" spans="1:36" ht="12" customHeight="1" x14ac:dyDescent="0.15">
      <c r="A43" s="338">
        <v>1</v>
      </c>
      <c r="B43" s="137"/>
      <c r="C43" s="137"/>
      <c r="D43" s="138"/>
      <c r="E43" s="141"/>
      <c r="F43" s="330"/>
      <c r="G43" s="330"/>
      <c r="H43" s="330"/>
      <c r="I43" s="330"/>
      <c r="J43" s="330"/>
      <c r="K43" s="330"/>
      <c r="L43" s="330"/>
      <c r="M43" s="329"/>
      <c r="N43" s="330"/>
      <c r="O43" s="330"/>
      <c r="P43" s="330"/>
      <c r="Q43" s="330"/>
      <c r="R43" s="330"/>
      <c r="S43" s="330"/>
      <c r="T43" s="331"/>
      <c r="U43" s="135"/>
      <c r="V43" s="137"/>
      <c r="W43" s="327"/>
      <c r="X43" s="138"/>
      <c r="Y43" s="141"/>
      <c r="Z43" s="330"/>
      <c r="AA43" s="330"/>
      <c r="AB43" s="330"/>
      <c r="AC43" s="330"/>
      <c r="AD43" s="330"/>
      <c r="AE43" s="330"/>
      <c r="AF43" s="331"/>
      <c r="AG43" s="89"/>
      <c r="AH43" s="89"/>
      <c r="AI43" s="89"/>
      <c r="AJ43" s="120"/>
    </row>
    <row r="44" spans="1:36" ht="12" customHeight="1" x14ac:dyDescent="0.15">
      <c r="A44" s="339"/>
      <c r="B44" s="131"/>
      <c r="C44" s="131"/>
      <c r="D44" s="336"/>
      <c r="E44" s="135"/>
      <c r="F44" s="137"/>
      <c r="G44" s="137"/>
      <c r="H44" s="137"/>
      <c r="I44" s="137"/>
      <c r="J44" s="137"/>
      <c r="K44" s="137"/>
      <c r="L44" s="137"/>
      <c r="M44" s="327"/>
      <c r="N44" s="137"/>
      <c r="O44" s="137"/>
      <c r="P44" s="137"/>
      <c r="Q44" s="137"/>
      <c r="R44" s="137"/>
      <c r="S44" s="137"/>
      <c r="T44" s="138"/>
      <c r="U44" s="333"/>
      <c r="V44" s="131"/>
      <c r="W44" s="337"/>
      <c r="X44" s="336"/>
      <c r="Y44" s="333"/>
      <c r="Z44" s="131"/>
      <c r="AA44" s="131"/>
      <c r="AB44" s="131"/>
      <c r="AC44" s="131"/>
      <c r="AD44" s="131"/>
      <c r="AE44" s="131"/>
      <c r="AF44" s="336"/>
      <c r="AG44" s="89"/>
      <c r="AH44" s="89"/>
      <c r="AI44" s="89"/>
      <c r="AJ44" s="120"/>
    </row>
    <row r="45" spans="1:36" ht="12" customHeight="1" x14ac:dyDescent="0.15">
      <c r="A45" s="340"/>
      <c r="B45" s="139"/>
      <c r="C45" s="139"/>
      <c r="D45" s="140"/>
      <c r="E45" s="136"/>
      <c r="F45" s="139"/>
      <c r="G45" s="139"/>
      <c r="H45" s="139"/>
      <c r="I45" s="139"/>
      <c r="J45" s="139"/>
      <c r="K45" s="139"/>
      <c r="L45" s="139"/>
      <c r="M45" s="328"/>
      <c r="N45" s="139"/>
      <c r="O45" s="139"/>
      <c r="P45" s="139"/>
      <c r="Q45" s="139"/>
      <c r="R45" s="139"/>
      <c r="S45" s="139"/>
      <c r="T45" s="140"/>
      <c r="U45" s="136"/>
      <c r="V45" s="139"/>
      <c r="W45" s="328"/>
      <c r="X45" s="140"/>
      <c r="Y45" s="136"/>
      <c r="Z45" s="139"/>
      <c r="AA45" s="139"/>
      <c r="AB45" s="139"/>
      <c r="AC45" s="139"/>
      <c r="AD45" s="139"/>
      <c r="AE45" s="139"/>
      <c r="AF45" s="140"/>
      <c r="AG45" s="89"/>
      <c r="AH45" s="89"/>
      <c r="AI45" s="89"/>
      <c r="AJ45" s="120"/>
    </row>
    <row r="46" spans="1:36" ht="12" customHeight="1" x14ac:dyDescent="0.15">
      <c r="A46" s="338">
        <v>2</v>
      </c>
      <c r="B46" s="137"/>
      <c r="C46" s="137"/>
      <c r="D46" s="138"/>
      <c r="E46" s="141"/>
      <c r="F46" s="330"/>
      <c r="G46" s="330"/>
      <c r="H46" s="330"/>
      <c r="I46" s="330"/>
      <c r="J46" s="330"/>
      <c r="K46" s="330"/>
      <c r="L46" s="330"/>
      <c r="M46" s="329"/>
      <c r="N46" s="330"/>
      <c r="O46" s="330"/>
      <c r="P46" s="330"/>
      <c r="Q46" s="330"/>
      <c r="R46" s="330"/>
      <c r="S46" s="330"/>
      <c r="T46" s="331"/>
      <c r="U46" s="135"/>
      <c r="V46" s="353"/>
      <c r="W46" s="327"/>
      <c r="X46" s="138"/>
      <c r="Y46" s="141"/>
      <c r="Z46" s="330"/>
      <c r="AA46" s="330"/>
      <c r="AB46" s="330"/>
      <c r="AC46" s="330"/>
      <c r="AD46" s="330"/>
      <c r="AE46" s="330"/>
      <c r="AF46" s="331"/>
      <c r="AG46" s="135"/>
      <c r="AH46" s="137"/>
      <c r="AI46" s="137"/>
      <c r="AJ46" s="351"/>
    </row>
    <row r="47" spans="1:36" ht="12" customHeight="1" x14ac:dyDescent="0.15">
      <c r="A47" s="339"/>
      <c r="B47" s="131"/>
      <c r="C47" s="131"/>
      <c r="D47" s="336"/>
      <c r="E47" s="135"/>
      <c r="F47" s="137"/>
      <c r="G47" s="137"/>
      <c r="H47" s="137"/>
      <c r="I47" s="137"/>
      <c r="J47" s="137"/>
      <c r="K47" s="137"/>
      <c r="L47" s="137"/>
      <c r="M47" s="327"/>
      <c r="N47" s="137"/>
      <c r="O47" s="137"/>
      <c r="P47" s="137"/>
      <c r="Q47" s="137"/>
      <c r="R47" s="137"/>
      <c r="S47" s="137"/>
      <c r="T47" s="138"/>
      <c r="U47" s="333"/>
      <c r="V47" s="354"/>
      <c r="W47" s="337"/>
      <c r="X47" s="336"/>
      <c r="Y47" s="333"/>
      <c r="Z47" s="131"/>
      <c r="AA47" s="131"/>
      <c r="AB47" s="131"/>
      <c r="AC47" s="131"/>
      <c r="AD47" s="131"/>
      <c r="AE47" s="131"/>
      <c r="AF47" s="336"/>
      <c r="AG47" s="333"/>
      <c r="AH47" s="131"/>
      <c r="AI47" s="131"/>
      <c r="AJ47" s="347"/>
    </row>
    <row r="48" spans="1:36" ht="12" customHeight="1" x14ac:dyDescent="0.15">
      <c r="A48" s="340"/>
      <c r="B48" s="139"/>
      <c r="C48" s="139"/>
      <c r="D48" s="140"/>
      <c r="E48" s="136"/>
      <c r="F48" s="139"/>
      <c r="G48" s="139"/>
      <c r="H48" s="139"/>
      <c r="I48" s="139"/>
      <c r="J48" s="139"/>
      <c r="K48" s="139"/>
      <c r="L48" s="139"/>
      <c r="M48" s="328"/>
      <c r="N48" s="139"/>
      <c r="O48" s="139"/>
      <c r="P48" s="139"/>
      <c r="Q48" s="139"/>
      <c r="R48" s="139"/>
      <c r="S48" s="139"/>
      <c r="T48" s="140"/>
      <c r="U48" s="136"/>
      <c r="V48" s="355"/>
      <c r="W48" s="328"/>
      <c r="X48" s="140"/>
      <c r="Y48" s="136"/>
      <c r="Z48" s="139"/>
      <c r="AA48" s="139"/>
      <c r="AB48" s="139"/>
      <c r="AC48" s="139"/>
      <c r="AD48" s="139"/>
      <c r="AE48" s="139"/>
      <c r="AF48" s="140"/>
      <c r="AG48" s="136"/>
      <c r="AH48" s="139"/>
      <c r="AI48" s="139"/>
      <c r="AJ48" s="348"/>
    </row>
    <row r="49" spans="1:38" ht="12" customHeight="1" x14ac:dyDescent="0.15">
      <c r="A49" s="338">
        <v>3</v>
      </c>
      <c r="B49" s="137"/>
      <c r="C49" s="137"/>
      <c r="D49" s="138"/>
      <c r="E49" s="141"/>
      <c r="F49" s="330"/>
      <c r="G49" s="330"/>
      <c r="H49" s="330"/>
      <c r="I49" s="330"/>
      <c r="J49" s="330"/>
      <c r="K49" s="330"/>
      <c r="L49" s="330"/>
      <c r="M49" s="329"/>
      <c r="N49" s="330"/>
      <c r="O49" s="330"/>
      <c r="P49" s="330"/>
      <c r="Q49" s="330"/>
      <c r="R49" s="330"/>
      <c r="S49" s="330"/>
      <c r="T49" s="331"/>
      <c r="U49" s="135"/>
      <c r="V49" s="353"/>
      <c r="W49" s="327"/>
      <c r="X49" s="138"/>
      <c r="Y49" s="141"/>
      <c r="Z49" s="330"/>
      <c r="AA49" s="330"/>
      <c r="AB49" s="330"/>
      <c r="AC49" s="330"/>
      <c r="AD49" s="330"/>
      <c r="AE49" s="330"/>
      <c r="AF49" s="331"/>
      <c r="AG49" s="135"/>
      <c r="AH49" s="137"/>
      <c r="AI49" s="137"/>
      <c r="AJ49" s="351"/>
    </row>
    <row r="50" spans="1:38" ht="12" customHeight="1" x14ac:dyDescent="0.15">
      <c r="A50" s="339"/>
      <c r="B50" s="131"/>
      <c r="C50" s="131"/>
      <c r="D50" s="336"/>
      <c r="E50" s="135"/>
      <c r="F50" s="137"/>
      <c r="G50" s="137"/>
      <c r="H50" s="137"/>
      <c r="I50" s="137"/>
      <c r="J50" s="137"/>
      <c r="K50" s="137"/>
      <c r="L50" s="137"/>
      <c r="M50" s="327"/>
      <c r="N50" s="137"/>
      <c r="O50" s="137"/>
      <c r="P50" s="137"/>
      <c r="Q50" s="137"/>
      <c r="R50" s="137"/>
      <c r="S50" s="137"/>
      <c r="T50" s="138"/>
      <c r="U50" s="333"/>
      <c r="V50" s="354"/>
      <c r="W50" s="337"/>
      <c r="X50" s="336"/>
      <c r="Y50" s="333"/>
      <c r="Z50" s="131"/>
      <c r="AA50" s="131"/>
      <c r="AB50" s="131"/>
      <c r="AC50" s="131"/>
      <c r="AD50" s="131"/>
      <c r="AE50" s="131"/>
      <c r="AF50" s="336"/>
      <c r="AG50" s="333"/>
      <c r="AH50" s="131"/>
      <c r="AI50" s="131"/>
      <c r="AJ50" s="347"/>
    </row>
    <row r="51" spans="1:38" ht="12" customHeight="1" x14ac:dyDescent="0.15">
      <c r="A51" s="340"/>
      <c r="B51" s="139"/>
      <c r="C51" s="139"/>
      <c r="D51" s="140"/>
      <c r="E51" s="136"/>
      <c r="F51" s="139"/>
      <c r="G51" s="139"/>
      <c r="H51" s="139"/>
      <c r="I51" s="139"/>
      <c r="J51" s="139"/>
      <c r="K51" s="139"/>
      <c r="L51" s="139"/>
      <c r="M51" s="328"/>
      <c r="N51" s="139"/>
      <c r="O51" s="139"/>
      <c r="P51" s="139"/>
      <c r="Q51" s="139"/>
      <c r="R51" s="139"/>
      <c r="S51" s="139"/>
      <c r="T51" s="140"/>
      <c r="U51" s="136"/>
      <c r="V51" s="355"/>
      <c r="W51" s="328"/>
      <c r="X51" s="140"/>
      <c r="Y51" s="136"/>
      <c r="Z51" s="139"/>
      <c r="AA51" s="139"/>
      <c r="AB51" s="139"/>
      <c r="AC51" s="139"/>
      <c r="AD51" s="139"/>
      <c r="AE51" s="139"/>
      <c r="AF51" s="140"/>
      <c r="AG51" s="136"/>
      <c r="AH51" s="139"/>
      <c r="AI51" s="139"/>
      <c r="AJ51" s="348"/>
    </row>
    <row r="52" spans="1:38" ht="12" customHeight="1" x14ac:dyDescent="0.15">
      <c r="A52" s="338">
        <v>4</v>
      </c>
      <c r="B52" s="137"/>
      <c r="C52" s="137"/>
      <c r="D52" s="138"/>
      <c r="E52" s="141"/>
      <c r="F52" s="330"/>
      <c r="G52" s="330"/>
      <c r="H52" s="330"/>
      <c r="I52" s="330"/>
      <c r="J52" s="330"/>
      <c r="K52" s="330"/>
      <c r="L52" s="330"/>
      <c r="M52" s="329"/>
      <c r="N52" s="330"/>
      <c r="O52" s="330"/>
      <c r="P52" s="330"/>
      <c r="Q52" s="330"/>
      <c r="R52" s="330"/>
      <c r="S52" s="330"/>
      <c r="T52" s="331"/>
      <c r="U52" s="135"/>
      <c r="V52" s="353"/>
      <c r="W52" s="327"/>
      <c r="X52" s="138"/>
      <c r="Y52" s="141"/>
      <c r="Z52" s="330"/>
      <c r="AA52" s="330"/>
      <c r="AB52" s="330"/>
      <c r="AC52" s="330"/>
      <c r="AD52" s="330"/>
      <c r="AE52" s="330"/>
      <c r="AF52" s="331"/>
      <c r="AG52" s="135"/>
      <c r="AH52" s="137"/>
      <c r="AI52" s="137"/>
      <c r="AJ52" s="351"/>
    </row>
    <row r="53" spans="1:38" ht="12" customHeight="1" x14ac:dyDescent="0.15">
      <c r="A53" s="339"/>
      <c r="B53" s="131"/>
      <c r="C53" s="131"/>
      <c r="D53" s="336"/>
      <c r="E53" s="135"/>
      <c r="F53" s="137"/>
      <c r="G53" s="137"/>
      <c r="H53" s="137"/>
      <c r="I53" s="137"/>
      <c r="J53" s="137"/>
      <c r="K53" s="137"/>
      <c r="L53" s="137"/>
      <c r="M53" s="327"/>
      <c r="N53" s="137"/>
      <c r="O53" s="137"/>
      <c r="P53" s="137"/>
      <c r="Q53" s="137"/>
      <c r="R53" s="137"/>
      <c r="S53" s="137"/>
      <c r="T53" s="138"/>
      <c r="U53" s="333"/>
      <c r="V53" s="354"/>
      <c r="W53" s="337"/>
      <c r="X53" s="336"/>
      <c r="Y53" s="333"/>
      <c r="Z53" s="131"/>
      <c r="AA53" s="131"/>
      <c r="AB53" s="131"/>
      <c r="AC53" s="131"/>
      <c r="AD53" s="131"/>
      <c r="AE53" s="131"/>
      <c r="AF53" s="336"/>
      <c r="AG53" s="333"/>
      <c r="AH53" s="131"/>
      <c r="AI53" s="131"/>
      <c r="AJ53" s="347"/>
    </row>
    <row r="54" spans="1:38" ht="12" customHeight="1" thickBot="1" x14ac:dyDescent="0.2">
      <c r="A54" s="341"/>
      <c r="B54" s="149"/>
      <c r="C54" s="149"/>
      <c r="D54" s="150"/>
      <c r="E54" s="154"/>
      <c r="F54" s="149"/>
      <c r="G54" s="149"/>
      <c r="H54" s="149"/>
      <c r="I54" s="149"/>
      <c r="J54" s="149"/>
      <c r="K54" s="149"/>
      <c r="L54" s="149"/>
      <c r="M54" s="332"/>
      <c r="N54" s="149"/>
      <c r="O54" s="149"/>
      <c r="P54" s="149"/>
      <c r="Q54" s="149"/>
      <c r="R54" s="149"/>
      <c r="S54" s="149"/>
      <c r="T54" s="150"/>
      <c r="U54" s="154"/>
      <c r="V54" s="356"/>
      <c r="W54" s="332"/>
      <c r="X54" s="150"/>
      <c r="Y54" s="154"/>
      <c r="Z54" s="149"/>
      <c r="AA54" s="149"/>
      <c r="AB54" s="149"/>
      <c r="AC54" s="149"/>
      <c r="AD54" s="149"/>
      <c r="AE54" s="149"/>
      <c r="AF54" s="150"/>
      <c r="AG54" s="154"/>
      <c r="AH54" s="149"/>
      <c r="AI54" s="149"/>
      <c r="AJ54" s="352"/>
    </row>
    <row r="55" spans="1:38" x14ac:dyDescent="0.15">
      <c r="A55" s="44"/>
    </row>
    <row r="56" spans="1:38" x14ac:dyDescent="0.15">
      <c r="A56" s="44"/>
      <c r="C56" s="88" t="s">
        <v>7</v>
      </c>
      <c r="D56" s="88"/>
      <c r="E56" s="88"/>
    </row>
    <row r="57" spans="1:38" ht="12" customHeight="1" x14ac:dyDescent="0.15">
      <c r="A57" s="44"/>
      <c r="F57" s="85"/>
      <c r="G57" s="86"/>
      <c r="H57" s="86"/>
      <c r="I57" s="151"/>
      <c r="J57" s="88" t="s">
        <v>20</v>
      </c>
      <c r="K57" s="88"/>
      <c r="M57" s="88" t="s">
        <v>25</v>
      </c>
      <c r="N57" s="88"/>
      <c r="O57" s="88" t="s">
        <v>448</v>
      </c>
      <c r="P57" s="88"/>
      <c r="Q57" s="88"/>
      <c r="R57" s="88" t="s">
        <v>26</v>
      </c>
      <c r="S57" s="88"/>
      <c r="T57" s="85">
        <f>F57*1000</f>
        <v>0</v>
      </c>
      <c r="U57" s="86"/>
      <c r="V57" s="86"/>
      <c r="W57" s="86"/>
      <c r="X57" s="86"/>
      <c r="Y57" s="86"/>
      <c r="Z57" s="86"/>
      <c r="AA57" s="151"/>
      <c r="AB57" s="88" t="s">
        <v>8</v>
      </c>
      <c r="AC57" s="88"/>
    </row>
    <row r="58" spans="1:38" ht="12" customHeight="1" x14ac:dyDescent="0.15">
      <c r="A58" s="44"/>
      <c r="F58" s="107"/>
      <c r="G58" s="108"/>
      <c r="H58" s="108"/>
      <c r="I58" s="109"/>
      <c r="J58" s="88"/>
      <c r="K58" s="88"/>
      <c r="M58" s="88"/>
      <c r="N58" s="88"/>
      <c r="O58" s="88"/>
      <c r="P58" s="88"/>
      <c r="Q58" s="88"/>
      <c r="R58" s="88"/>
      <c r="S58" s="88"/>
      <c r="T58" s="107"/>
      <c r="U58" s="108"/>
      <c r="V58" s="108"/>
      <c r="W58" s="108"/>
      <c r="X58" s="108"/>
      <c r="Y58" s="108"/>
      <c r="Z58" s="108"/>
      <c r="AA58" s="109"/>
      <c r="AB58" s="88"/>
      <c r="AC58" s="88"/>
    </row>
    <row r="60" spans="1:38" x14ac:dyDescent="0.15">
      <c r="A60" s="152" t="s">
        <v>63</v>
      </c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</row>
    <row r="62" spans="1:38" ht="16.5" customHeight="1" x14ac:dyDescent="0.15">
      <c r="A62" s="153" t="s">
        <v>417</v>
      </c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</row>
    <row r="63" spans="1:38" ht="26.25" customHeight="1" x14ac:dyDescent="0.15">
      <c r="E63" s="88" t="s">
        <v>355</v>
      </c>
      <c r="F63" s="88"/>
      <c r="G63" s="88">
        <f>入力シート!B1</f>
        <v>8</v>
      </c>
      <c r="H63" s="88"/>
      <c r="I63" s="44" t="s">
        <v>66</v>
      </c>
      <c r="K63" s="44" t="s">
        <v>60</v>
      </c>
      <c r="L63" s="88"/>
      <c r="M63" s="88"/>
      <c r="N63" s="44" t="s">
        <v>61</v>
      </c>
    </row>
    <row r="64" spans="1:38" ht="33.75" customHeight="1" x14ac:dyDescent="0.15">
      <c r="H64" s="88" t="str">
        <f>IF(入力シート!B3="","",INDEX(入力シート!$G$2:$L$100,MATCH(入力シート!$B$3,入力シート!$G$2:$G$100,0),4))</f>
        <v/>
      </c>
      <c r="I64" s="88"/>
      <c r="J64" s="88"/>
      <c r="K64" s="88"/>
      <c r="L64" s="88"/>
      <c r="M64" s="88"/>
      <c r="N64" s="88"/>
      <c r="P64" s="108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Q64" s="108"/>
      <c r="R64" s="108"/>
      <c r="S64" s="108"/>
      <c r="T64" s="108"/>
      <c r="U64" s="108"/>
      <c r="V64" s="108"/>
      <c r="W64" s="108"/>
      <c r="X64" s="108"/>
      <c r="Y64" s="88" t="s">
        <v>30</v>
      </c>
      <c r="Z64" s="88"/>
      <c r="AA64" s="88"/>
      <c r="AB64" s="108" t="str">
        <f>IF(入力シート!B4="","",入力シート!B4)</f>
        <v xml:space="preserve"> </v>
      </c>
      <c r="AC64" s="108"/>
      <c r="AD64" s="108"/>
      <c r="AE64" s="108"/>
      <c r="AF64" s="108"/>
      <c r="AG64" s="108"/>
      <c r="AH64" s="108"/>
      <c r="AI64" s="108"/>
      <c r="AJ64" s="109"/>
      <c r="AK64" s="113" t="s">
        <v>10</v>
      </c>
      <c r="AL64" s="113"/>
    </row>
  </sheetData>
  <mergeCells count="134">
    <mergeCell ref="AG46:AJ48"/>
    <mergeCell ref="AG49:AJ51"/>
    <mergeCell ref="AG52:AJ54"/>
    <mergeCell ref="U46:V48"/>
    <mergeCell ref="W46:X48"/>
    <mergeCell ref="U49:V51"/>
    <mergeCell ref="W49:X51"/>
    <mergeCell ref="U52:V54"/>
    <mergeCell ref="W52:X54"/>
    <mergeCell ref="Y46:AF46"/>
    <mergeCell ref="Y49:AF49"/>
    <mergeCell ref="A43:D45"/>
    <mergeCell ref="AD36:AJ37"/>
    <mergeCell ref="A38:C39"/>
    <mergeCell ref="F38:X39"/>
    <mergeCell ref="A32:D33"/>
    <mergeCell ref="A34:D35"/>
    <mergeCell ref="E34:X35"/>
    <mergeCell ref="Y32:AC33"/>
    <mergeCell ref="Y34:AC35"/>
    <mergeCell ref="AD34:AJ35"/>
    <mergeCell ref="Y36:AC37"/>
    <mergeCell ref="Y40:AF41"/>
    <mergeCell ref="AD32:AJ33"/>
    <mergeCell ref="AG40:AJ42"/>
    <mergeCell ref="E43:L43"/>
    <mergeCell ref="M43:T43"/>
    <mergeCell ref="Y43:AF43"/>
    <mergeCell ref="Y44:AF45"/>
    <mergeCell ref="AG43:AJ45"/>
    <mergeCell ref="A36:D37"/>
    <mergeCell ref="A40:D42"/>
    <mergeCell ref="E42:L42"/>
    <mergeCell ref="M42:T42"/>
    <mergeCell ref="U40:X42"/>
    <mergeCell ref="A30:D31"/>
    <mergeCell ref="Y30:AC31"/>
    <mergeCell ref="AD30:AJ31"/>
    <mergeCell ref="A28:D29"/>
    <mergeCell ref="A24:D25"/>
    <mergeCell ref="Y24:AC25"/>
    <mergeCell ref="E28:X29"/>
    <mergeCell ref="AD28:AJ29"/>
    <mergeCell ref="E24:X25"/>
    <mergeCell ref="E26:X27"/>
    <mergeCell ref="Y28:AC29"/>
    <mergeCell ref="E30:X31"/>
    <mergeCell ref="AD20:AJ21"/>
    <mergeCell ref="S12:U13"/>
    <mergeCell ref="AD18:AJ19"/>
    <mergeCell ref="Y16:AC17"/>
    <mergeCell ref="E18:X19"/>
    <mergeCell ref="F14:AC15"/>
    <mergeCell ref="A26:D27"/>
    <mergeCell ref="Y26:AC27"/>
    <mergeCell ref="AD26:AJ27"/>
    <mergeCell ref="A22:D23"/>
    <mergeCell ref="Y22:AC23"/>
    <mergeCell ref="AD22:AJ23"/>
    <mergeCell ref="D1:AD2"/>
    <mergeCell ref="C3:F4"/>
    <mergeCell ref="H3:R4"/>
    <mergeCell ref="T3:AA4"/>
    <mergeCell ref="A6:G7"/>
    <mergeCell ref="H6:R7"/>
    <mergeCell ref="S6:Y7"/>
    <mergeCell ref="Z6:AJ7"/>
    <mergeCell ref="V8:AJ9"/>
    <mergeCell ref="H8:R9"/>
    <mergeCell ref="A8:G9"/>
    <mergeCell ref="S8:U9"/>
    <mergeCell ref="A10:G11"/>
    <mergeCell ref="H10:R11"/>
    <mergeCell ref="H12:R13"/>
    <mergeCell ref="S10:U11"/>
    <mergeCell ref="E16:X17"/>
    <mergeCell ref="V10:AJ11"/>
    <mergeCell ref="V12:AJ13"/>
    <mergeCell ref="E49:L49"/>
    <mergeCell ref="M49:T49"/>
    <mergeCell ref="E46:L46"/>
    <mergeCell ref="M46:T46"/>
    <mergeCell ref="A49:D51"/>
    <mergeCell ref="Y42:AF42"/>
    <mergeCell ref="A20:D21"/>
    <mergeCell ref="Y20:AC21"/>
    <mergeCell ref="AD24:AJ25"/>
    <mergeCell ref="E20:X21"/>
    <mergeCell ref="E22:X23"/>
    <mergeCell ref="A14:C15"/>
    <mergeCell ref="AD16:AJ17"/>
    <mergeCell ref="A18:D19"/>
    <mergeCell ref="Y18:AC19"/>
    <mergeCell ref="A16:D17"/>
    <mergeCell ref="A12:G13"/>
    <mergeCell ref="A52:D54"/>
    <mergeCell ref="E52:L52"/>
    <mergeCell ref="AK64:AL64"/>
    <mergeCell ref="AB64:AJ64"/>
    <mergeCell ref="Y64:AA64"/>
    <mergeCell ref="P64:X64"/>
    <mergeCell ref="H64:N64"/>
    <mergeCell ref="R57:S58"/>
    <mergeCell ref="T57:AA58"/>
    <mergeCell ref="AB57:AC58"/>
    <mergeCell ref="C56:E56"/>
    <mergeCell ref="F57:I58"/>
    <mergeCell ref="J57:K58"/>
    <mergeCell ref="Y53:AF54"/>
    <mergeCell ref="M57:N58"/>
    <mergeCell ref="M50:T51"/>
    <mergeCell ref="M52:T52"/>
    <mergeCell ref="M53:T54"/>
    <mergeCell ref="Y52:AF52"/>
    <mergeCell ref="E32:X33"/>
    <mergeCell ref="E36:X37"/>
    <mergeCell ref="U43:V45"/>
    <mergeCell ref="E63:F63"/>
    <mergeCell ref="G63:H63"/>
    <mergeCell ref="L63:M63"/>
    <mergeCell ref="E40:T41"/>
    <mergeCell ref="E44:L45"/>
    <mergeCell ref="M44:T45"/>
    <mergeCell ref="A62:AL62"/>
    <mergeCell ref="A60:AE60"/>
    <mergeCell ref="O57:Q58"/>
    <mergeCell ref="E53:L54"/>
    <mergeCell ref="Y47:AF48"/>
    <mergeCell ref="Y50:AF51"/>
    <mergeCell ref="W43:X45"/>
    <mergeCell ref="E47:L48"/>
    <mergeCell ref="E50:L51"/>
    <mergeCell ref="M47:T48"/>
    <mergeCell ref="A46:D48"/>
  </mergeCells>
  <phoneticPr fontId="2"/>
  <pageMargins left="0.39370078740157483" right="0.39370078740157483" top="0.39370078740157483" bottom="0.19685039370078741" header="0.51181102362204722" footer="0.51181102362204722"/>
  <pageSetup paperSize="9" scale="9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64"/>
  <sheetViews>
    <sheetView view="pageBreakPreview" zoomScale="60" zoomScaleNormal="100" workbookViewId="0">
      <selection activeCell="H3" sqref="H3:R4"/>
    </sheetView>
  </sheetViews>
  <sheetFormatPr defaultColWidth="9" defaultRowHeight="15" x14ac:dyDescent="0.15"/>
  <cols>
    <col min="1" max="1" width="2.625" style="28" customWidth="1"/>
    <col min="2" max="32" width="2.625" style="44" customWidth="1"/>
    <col min="33" max="33" width="3.125" style="44" customWidth="1"/>
    <col min="34" max="61" width="2.625" style="44" customWidth="1"/>
    <col min="62" max="16384" width="9" style="44"/>
  </cols>
  <sheetData>
    <row r="1" spans="1:36" ht="11.25" customHeight="1" x14ac:dyDescent="0.15">
      <c r="D1" s="92" t="str">
        <f>"令和"&amp;入力シート!B1&amp;"年度　第"&amp;入力シート!B2&amp;"回　　佐賀県中学校総合体育大会"</f>
        <v>令和8年度　第63回　　佐賀県中学校総合体育大会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6" ht="11.25" customHeight="1" x14ac:dyDescent="0.15"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</row>
    <row r="3" spans="1:36" ht="11.25" customHeight="1" x14ac:dyDescent="0.15">
      <c r="C3" s="343" t="s">
        <v>49</v>
      </c>
      <c r="D3" s="343"/>
      <c r="E3" s="343"/>
      <c r="F3" s="343"/>
      <c r="H3" s="94" t="s">
        <v>78</v>
      </c>
      <c r="I3" s="95"/>
      <c r="J3" s="95"/>
      <c r="K3" s="95"/>
      <c r="L3" s="95"/>
      <c r="M3" s="95"/>
      <c r="N3" s="95"/>
      <c r="O3" s="95"/>
      <c r="P3" s="95"/>
      <c r="Q3" s="95"/>
      <c r="R3" s="96"/>
      <c r="T3" s="92" t="s">
        <v>422</v>
      </c>
      <c r="U3" s="92"/>
      <c r="V3" s="92"/>
      <c r="W3" s="92"/>
      <c r="X3" s="92"/>
      <c r="Y3" s="92"/>
      <c r="Z3" s="92"/>
      <c r="AA3" s="92"/>
    </row>
    <row r="4" spans="1:36" ht="11.25" customHeight="1" x14ac:dyDescent="0.15">
      <c r="C4" s="343"/>
      <c r="D4" s="343"/>
      <c r="E4" s="343"/>
      <c r="F4" s="343"/>
      <c r="H4" s="97"/>
      <c r="I4" s="98"/>
      <c r="J4" s="98"/>
      <c r="K4" s="98"/>
      <c r="L4" s="98"/>
      <c r="M4" s="98"/>
      <c r="N4" s="98"/>
      <c r="O4" s="98"/>
      <c r="P4" s="98"/>
      <c r="Q4" s="98"/>
      <c r="R4" s="99"/>
      <c r="T4" s="92"/>
      <c r="U4" s="92"/>
      <c r="V4" s="92"/>
      <c r="W4" s="92"/>
      <c r="X4" s="92"/>
      <c r="Y4" s="92"/>
      <c r="Z4" s="92"/>
      <c r="AA4" s="92"/>
    </row>
    <row r="5" spans="1:36" ht="15.75" thickBot="1" x14ac:dyDescent="0.2">
      <c r="A5" s="31" t="s">
        <v>344</v>
      </c>
    </row>
    <row r="6" spans="1:36" x14ac:dyDescent="0.15">
      <c r="A6" s="100" t="s">
        <v>62</v>
      </c>
      <c r="B6" s="101"/>
      <c r="C6" s="101"/>
      <c r="D6" s="101"/>
      <c r="E6" s="101"/>
      <c r="F6" s="101"/>
      <c r="G6" s="101"/>
      <c r="H6" s="104" t="str">
        <f>IF(入力シート!B3="","",INDEX(入力シート!$G$2:$L$100,MATCH(入力シート!$B$3,入力シート!$G$2:$G$100,0),4))</f>
        <v/>
      </c>
      <c r="I6" s="105" t="e">
        <f>IF(入力シート!I2="","",IF(INDEX(入力シート!$G$2:$L$100,MATCH(入力シート!$B$3,入力シート!$G$2:$G$100,0),2)="","",INDEX(入力シート!$G$2:$L$100,MATCH(入力シート!$B$3,入力シート!$G$2:$G$100,0),3)))</f>
        <v>#N/A</v>
      </c>
      <c r="J6" s="105" t="e">
        <f>IF(入力シート!J2="","",IF(INDEX(入力シート!$G$2:$L$100,MATCH(入力シート!$B$3,入力シート!$G$2:$G$100,0),2)="","",INDEX(入力シート!$G$2:$L$100,MATCH(入力シート!$B$3,入力シート!$G$2:$G$100,0),3)))</f>
        <v>#N/A</v>
      </c>
      <c r="K6" s="105" t="e">
        <f>IF(入力シート!K2="","",IF(INDEX(入力シート!$G$2:$L$100,MATCH(入力シート!$B$3,入力シート!$G$2:$G$100,0),2)="","",INDEX(入力シート!$G$2:$L$100,MATCH(入力シート!$B$3,入力シート!$G$2:$G$100,0),3)))</f>
        <v>#N/A</v>
      </c>
      <c r="L6" s="105" t="str">
        <f>IF(入力シート!L2="","",IF(INDEX(入力シート!$G$2:$L$100,MATCH(入力シート!$B$3,入力シート!$G$2:$G$100,0),2)="","",INDEX(入力シート!$G$2:$L$100,MATCH(入力シート!$B$3,入力シート!$G$2:$G$100,0),3)))</f>
        <v/>
      </c>
      <c r="M6" s="105" t="str">
        <f>IF(入力シート!M2="","",IF(INDEX(入力シート!$G$2:$L$100,MATCH(入力シート!$B$3,入力シート!$G$2:$G$100,0),2)="","",INDEX(入力シート!$G$2:$L$100,MATCH(入力シート!$B$3,入力シート!$G$2:$G$100,0),3)))</f>
        <v/>
      </c>
      <c r="N6" s="105" t="str">
        <f>IF(入力シート!N2="","",IF(INDEX(入力シート!$G$2:$L$100,MATCH(入力シート!$B$3,入力シート!$G$2:$G$100,0),2)="","",INDEX(入力シート!$G$2:$L$100,MATCH(入力シート!$B$3,入力シート!$G$2:$G$100,0),3)))</f>
        <v/>
      </c>
      <c r="O6" s="105" t="str">
        <f>IF(入力シート!O2="","",IF(INDEX(入力シート!$G$2:$L$100,MATCH(入力シート!$B$3,入力シート!$G$2:$G$100,0),2)="","",INDEX(入力シート!$G$2:$L$100,MATCH(入力シート!$B$3,入力シート!$G$2:$G$100,0),3)))</f>
        <v/>
      </c>
      <c r="P6" s="105" t="str">
        <f>IF(入力シート!P2="","",IF(INDEX(入力シート!$G$2:$L$100,MATCH(入力シート!$B$3,入力シート!$G$2:$G$100,0),2)="","",INDEX(入力シート!$G$2:$L$100,MATCH(入力シート!$B$3,入力シート!$G$2:$G$100,0),3)))</f>
        <v/>
      </c>
      <c r="Q6" s="105" t="str">
        <f>IF(入力シート!Q2="","",IF(INDEX(入力シート!$G$2:$L$100,MATCH(入力シート!$B$3,入力シート!$G$2:$G$100,0),2)="","",INDEX(入力シート!$G$2:$L$100,MATCH(入力シート!$B$3,入力シート!$G$2:$G$100,0),3)))</f>
        <v/>
      </c>
      <c r="R6" s="106" t="str">
        <f>IF(入力シート!R2="","",IF(INDEX(入力シート!$G$2:$L$100,MATCH(入力シート!$B$3,入力シート!$G$2:$G$100,0),2)="","",INDEX(入力シート!$G$2:$L$100,MATCH(入力シート!$B$3,入力シート!$G$2:$G$100,0),3)))</f>
        <v/>
      </c>
      <c r="S6" s="110" t="s">
        <v>13</v>
      </c>
      <c r="T6" s="110"/>
      <c r="U6" s="110"/>
      <c r="V6" s="110"/>
      <c r="W6" s="110"/>
      <c r="X6" s="110"/>
      <c r="Y6" s="110"/>
      <c r="Z6" s="111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AA6" s="111"/>
      <c r="AB6" s="111"/>
      <c r="AC6" s="111"/>
      <c r="AD6" s="111"/>
      <c r="AE6" s="111"/>
      <c r="AF6" s="111"/>
      <c r="AG6" s="111"/>
      <c r="AH6" s="111"/>
      <c r="AI6" s="111"/>
      <c r="AJ6" s="112"/>
    </row>
    <row r="7" spans="1:36" x14ac:dyDescent="0.15">
      <c r="A7" s="102"/>
      <c r="B7" s="103"/>
      <c r="C7" s="103"/>
      <c r="D7" s="103"/>
      <c r="E7" s="103"/>
      <c r="F7" s="103"/>
      <c r="G7" s="103"/>
      <c r="H7" s="107" t="e">
        <f>IF(入力シート!G3="","",IF(INDEX(入力シート!$G$2:$L$100,MATCH(入力シート!$B$3,入力シート!$G$2:$G$100,0),2)="","",INDEX(入力シート!$G$2:$L$100,MATCH(入力シート!$B$3,入力シート!$G$2:$G$100,0),3)))</f>
        <v>#N/A</v>
      </c>
      <c r="I7" s="108" t="e">
        <f>IF(入力シート!I3="","",IF(INDEX(入力シート!$G$2:$L$100,MATCH(入力シート!$B$3,入力シート!$G$2:$G$100,0),2)="","",INDEX(入力シート!$G$2:$L$100,MATCH(入力シート!$B$3,入力シート!$G$2:$G$100,0),3)))</f>
        <v>#N/A</v>
      </c>
      <c r="J7" s="108" t="e">
        <f>IF(入力シート!J3="","",IF(INDEX(入力シート!$G$2:$L$100,MATCH(入力シート!$B$3,入力シート!$G$2:$G$100,0),2)="","",INDEX(入力シート!$G$2:$L$100,MATCH(入力シート!$B$3,入力シート!$G$2:$G$100,0),3)))</f>
        <v>#N/A</v>
      </c>
      <c r="K7" s="108" t="e">
        <f>IF(入力シート!K3="","",IF(INDEX(入力シート!$G$2:$L$100,MATCH(入力シート!$B$3,入力シート!$G$2:$G$100,0),2)="","",INDEX(入力シート!$G$2:$L$100,MATCH(入力シート!$B$3,入力シート!$G$2:$G$100,0),3)))</f>
        <v>#N/A</v>
      </c>
      <c r="L7" s="108" t="str">
        <f>IF(入力シート!L3="","",IF(INDEX(入力シート!$G$2:$L$100,MATCH(入力シート!$B$3,入力シート!$G$2:$G$100,0),2)="","",INDEX(入力シート!$G$2:$L$100,MATCH(入力シート!$B$3,入力シート!$G$2:$G$100,0),3)))</f>
        <v/>
      </c>
      <c r="M7" s="108" t="str">
        <f>IF(入力シート!M3="","",IF(INDEX(入力シート!$G$2:$L$100,MATCH(入力シート!$B$3,入力シート!$G$2:$G$100,0),2)="","",INDEX(入力シート!$G$2:$L$100,MATCH(入力シート!$B$3,入力シート!$G$2:$G$100,0),3)))</f>
        <v/>
      </c>
      <c r="N7" s="108" t="str">
        <f>IF(入力シート!N3="","",IF(INDEX(入力シート!$G$2:$L$100,MATCH(入力シート!$B$3,入力シート!$G$2:$G$100,0),2)="","",INDEX(入力シート!$G$2:$L$100,MATCH(入力シート!$B$3,入力シート!$G$2:$G$100,0),3)))</f>
        <v/>
      </c>
      <c r="O7" s="108" t="str">
        <f>IF(入力シート!O3="","",IF(INDEX(入力シート!$G$2:$L$100,MATCH(入力シート!$B$3,入力シート!$G$2:$G$100,0),2)="","",INDEX(入力シート!$G$2:$L$100,MATCH(入力シート!$B$3,入力シート!$G$2:$G$100,0),3)))</f>
        <v/>
      </c>
      <c r="P7" s="108" t="str">
        <f>IF(入力シート!P3="","",IF(INDEX(入力シート!$G$2:$L$100,MATCH(入力シート!$B$3,入力シート!$G$2:$G$100,0),2)="","",INDEX(入力シート!$G$2:$L$100,MATCH(入力シート!$B$3,入力シート!$G$2:$G$100,0),3)))</f>
        <v/>
      </c>
      <c r="Q7" s="108" t="str">
        <f>IF(入力シート!Q3="","",IF(INDEX(入力シート!$G$2:$L$100,MATCH(入力シート!$B$3,入力シート!$G$2:$G$100,0),2)="","",INDEX(入力シート!$G$2:$L$100,MATCH(入力シート!$B$3,入力シート!$G$2:$G$100,0),3)))</f>
        <v/>
      </c>
      <c r="R7" s="109" t="str">
        <f>IF(入力シート!R3="","",IF(INDEX(入力シート!$G$2:$L$100,MATCH(入力シート!$B$3,入力シート!$G$2:$G$100,0),2)="","",INDEX(入力シート!$G$2:$L$100,MATCH(入力シート!$B$3,入力シート!$G$2:$G$100,0),3)))</f>
        <v/>
      </c>
      <c r="S7" s="84"/>
      <c r="T7" s="84"/>
      <c r="U7" s="84"/>
      <c r="V7" s="84"/>
      <c r="W7" s="84"/>
      <c r="X7" s="84"/>
      <c r="Y7" s="84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4"/>
    </row>
    <row r="8" spans="1:36" ht="13.5" customHeight="1" x14ac:dyDescent="0.15">
      <c r="A8" s="83" t="s">
        <v>329</v>
      </c>
      <c r="B8" s="84"/>
      <c r="C8" s="84"/>
      <c r="D8" s="84"/>
      <c r="E8" s="84"/>
      <c r="F8" s="84"/>
      <c r="G8" s="84"/>
      <c r="H8" s="85"/>
      <c r="I8" s="86"/>
      <c r="J8" s="86"/>
      <c r="K8" s="86"/>
      <c r="L8" s="86"/>
      <c r="M8" s="86"/>
      <c r="N8" s="86"/>
      <c r="O8" s="86"/>
      <c r="P8" s="86"/>
      <c r="Q8" s="86"/>
      <c r="R8" s="86"/>
      <c r="S8" s="89" t="s">
        <v>331</v>
      </c>
      <c r="T8" s="89"/>
      <c r="U8" s="89"/>
      <c r="V8" s="85" t="s">
        <v>334</v>
      </c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90"/>
    </row>
    <row r="9" spans="1:36" ht="13.5" customHeight="1" x14ac:dyDescent="0.15">
      <c r="A9" s="83"/>
      <c r="B9" s="84"/>
      <c r="C9" s="84"/>
      <c r="D9" s="84"/>
      <c r="E9" s="84"/>
      <c r="F9" s="84"/>
      <c r="G9" s="84"/>
      <c r="H9" s="107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89"/>
      <c r="T9" s="89"/>
      <c r="U9" s="89"/>
      <c r="V9" s="107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208"/>
    </row>
    <row r="10" spans="1:36" ht="17.25" customHeight="1" x14ac:dyDescent="0.15">
      <c r="A10" s="83" t="s">
        <v>2</v>
      </c>
      <c r="B10" s="84"/>
      <c r="C10" s="84"/>
      <c r="D10" s="84"/>
      <c r="E10" s="84"/>
      <c r="F10" s="84"/>
      <c r="G10" s="84"/>
      <c r="H10" s="85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9" t="s">
        <v>331</v>
      </c>
      <c r="T10" s="89"/>
      <c r="U10" s="89"/>
      <c r="V10" s="85" t="s">
        <v>333</v>
      </c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90"/>
    </row>
    <row r="11" spans="1:36" ht="17.25" customHeight="1" x14ac:dyDescent="0.15">
      <c r="A11" s="83"/>
      <c r="B11" s="84"/>
      <c r="C11" s="84"/>
      <c r="D11" s="84"/>
      <c r="E11" s="84"/>
      <c r="F11" s="84"/>
      <c r="G11" s="84"/>
      <c r="H11" s="107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89"/>
      <c r="T11" s="89"/>
      <c r="U11" s="89"/>
      <c r="V11" s="107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208"/>
    </row>
    <row r="12" spans="1:36" ht="17.25" customHeight="1" x14ac:dyDescent="0.15">
      <c r="A12" s="121" t="s">
        <v>6</v>
      </c>
      <c r="B12" s="122"/>
      <c r="C12" s="122"/>
      <c r="D12" s="122"/>
      <c r="E12" s="122"/>
      <c r="F12" s="122"/>
      <c r="G12" s="123"/>
      <c r="H12" s="85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9" t="s">
        <v>331</v>
      </c>
      <c r="T12" s="89"/>
      <c r="U12" s="89"/>
      <c r="V12" s="85" t="s">
        <v>336</v>
      </c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90"/>
    </row>
    <row r="13" spans="1:36" ht="17.25" customHeight="1" thickBot="1" x14ac:dyDescent="0.2">
      <c r="A13" s="124"/>
      <c r="B13" s="125"/>
      <c r="C13" s="125"/>
      <c r="D13" s="125"/>
      <c r="E13" s="125"/>
      <c r="F13" s="125"/>
      <c r="G13" s="126"/>
      <c r="H13" s="127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9"/>
      <c r="T13" s="129"/>
      <c r="U13" s="129"/>
      <c r="V13" s="127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30"/>
    </row>
    <row r="14" spans="1:36" ht="10.5" customHeight="1" x14ac:dyDescent="0.15">
      <c r="A14" s="88" t="s">
        <v>18</v>
      </c>
      <c r="B14" s="88"/>
      <c r="C14" s="88"/>
      <c r="D14" s="67"/>
      <c r="E14" s="67"/>
      <c r="F14" s="344" t="s">
        <v>412</v>
      </c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  <c r="Y14" s="344"/>
    </row>
    <row r="15" spans="1:36" ht="10.5" customHeight="1" thickBot="1" x14ac:dyDescent="0.2">
      <c r="A15" s="128"/>
      <c r="B15" s="128"/>
      <c r="C15" s="128"/>
      <c r="D15" s="68"/>
      <c r="E15" s="68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</row>
    <row r="16" spans="1:36" ht="12" customHeight="1" x14ac:dyDescent="0.15">
      <c r="A16" s="116" t="s">
        <v>23</v>
      </c>
      <c r="B16" s="117"/>
      <c r="C16" s="117"/>
      <c r="D16" s="117"/>
      <c r="E16" s="334" t="s">
        <v>14</v>
      </c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335"/>
      <c r="Y16" s="117" t="s">
        <v>15</v>
      </c>
      <c r="Z16" s="117"/>
      <c r="AA16" s="117"/>
      <c r="AB16" s="117"/>
      <c r="AC16" s="117"/>
      <c r="AD16" s="117" t="s">
        <v>11</v>
      </c>
      <c r="AE16" s="117"/>
      <c r="AF16" s="117"/>
      <c r="AG16" s="117"/>
      <c r="AH16" s="117"/>
      <c r="AI16" s="117"/>
      <c r="AJ16" s="119"/>
    </row>
    <row r="17" spans="1:36" ht="12" customHeight="1" x14ac:dyDescent="0.15">
      <c r="A17" s="118"/>
      <c r="B17" s="89"/>
      <c r="C17" s="89"/>
      <c r="D17" s="89"/>
      <c r="E17" s="136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40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120"/>
    </row>
    <row r="18" spans="1:36" ht="12" customHeight="1" x14ac:dyDescent="0.15">
      <c r="A18" s="118">
        <v>1</v>
      </c>
      <c r="B18" s="89"/>
      <c r="C18" s="89"/>
      <c r="D18" s="89"/>
      <c r="E18" s="135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8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120"/>
    </row>
    <row r="19" spans="1:36" ht="12" customHeight="1" x14ac:dyDescent="0.15">
      <c r="A19" s="118"/>
      <c r="B19" s="89"/>
      <c r="C19" s="89"/>
      <c r="D19" s="89"/>
      <c r="E19" s="136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40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120"/>
    </row>
    <row r="20" spans="1:36" ht="12" customHeight="1" x14ac:dyDescent="0.15">
      <c r="A20" s="118">
        <v>2</v>
      </c>
      <c r="B20" s="89"/>
      <c r="C20" s="89"/>
      <c r="D20" s="89"/>
      <c r="E20" s="135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8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120"/>
    </row>
    <row r="21" spans="1:36" ht="12" customHeight="1" x14ac:dyDescent="0.15">
      <c r="A21" s="118"/>
      <c r="B21" s="89"/>
      <c r="C21" s="89"/>
      <c r="D21" s="89"/>
      <c r="E21" s="136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40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120"/>
    </row>
    <row r="22" spans="1:36" ht="12" customHeight="1" x14ac:dyDescent="0.15">
      <c r="A22" s="118">
        <v>3</v>
      </c>
      <c r="B22" s="89"/>
      <c r="C22" s="89"/>
      <c r="D22" s="89"/>
      <c r="E22" s="135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8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120"/>
    </row>
    <row r="23" spans="1:36" ht="12" customHeight="1" x14ac:dyDescent="0.15">
      <c r="A23" s="118"/>
      <c r="B23" s="89"/>
      <c r="C23" s="89"/>
      <c r="D23" s="89"/>
      <c r="E23" s="136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40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120"/>
    </row>
    <row r="24" spans="1:36" ht="12" customHeight="1" x14ac:dyDescent="0.15">
      <c r="A24" s="118">
        <v>4</v>
      </c>
      <c r="B24" s="89"/>
      <c r="C24" s="89"/>
      <c r="D24" s="89"/>
      <c r="E24" s="135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8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120"/>
    </row>
    <row r="25" spans="1:36" ht="12" customHeight="1" x14ac:dyDescent="0.15">
      <c r="A25" s="118"/>
      <c r="B25" s="89"/>
      <c r="C25" s="89"/>
      <c r="D25" s="89"/>
      <c r="E25" s="136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40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120"/>
    </row>
    <row r="26" spans="1:36" ht="12" customHeight="1" x14ac:dyDescent="0.15">
      <c r="A26" s="118">
        <v>5</v>
      </c>
      <c r="B26" s="89"/>
      <c r="C26" s="89"/>
      <c r="D26" s="89"/>
      <c r="E26" s="135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8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120"/>
    </row>
    <row r="27" spans="1:36" ht="12" customHeight="1" x14ac:dyDescent="0.15">
      <c r="A27" s="118"/>
      <c r="B27" s="89"/>
      <c r="C27" s="89"/>
      <c r="D27" s="89"/>
      <c r="E27" s="136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40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120"/>
    </row>
    <row r="28" spans="1:36" ht="12" customHeight="1" x14ac:dyDescent="0.15">
      <c r="A28" s="118">
        <v>6</v>
      </c>
      <c r="B28" s="89"/>
      <c r="C28" s="89"/>
      <c r="D28" s="89"/>
      <c r="E28" s="135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8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120"/>
    </row>
    <row r="29" spans="1:36" ht="12" customHeight="1" x14ac:dyDescent="0.15">
      <c r="A29" s="118"/>
      <c r="B29" s="89"/>
      <c r="C29" s="89"/>
      <c r="D29" s="89"/>
      <c r="E29" s="136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40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120"/>
    </row>
    <row r="30" spans="1:36" ht="12" customHeight="1" x14ac:dyDescent="0.15">
      <c r="A30" s="118">
        <v>7</v>
      </c>
      <c r="B30" s="89"/>
      <c r="C30" s="89"/>
      <c r="D30" s="89"/>
      <c r="E30" s="135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8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120"/>
    </row>
    <row r="31" spans="1:36" ht="12" customHeight="1" x14ac:dyDescent="0.15">
      <c r="A31" s="118"/>
      <c r="B31" s="89"/>
      <c r="C31" s="89"/>
      <c r="D31" s="89"/>
      <c r="E31" s="136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40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120"/>
    </row>
    <row r="32" spans="1:36" ht="12" customHeight="1" x14ac:dyDescent="0.15">
      <c r="A32" s="118">
        <v>8</v>
      </c>
      <c r="B32" s="89"/>
      <c r="C32" s="89"/>
      <c r="D32" s="89"/>
      <c r="E32" s="135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8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120"/>
    </row>
    <row r="33" spans="1:36" ht="12" customHeight="1" x14ac:dyDescent="0.15">
      <c r="A33" s="118"/>
      <c r="B33" s="89"/>
      <c r="C33" s="89"/>
      <c r="D33" s="89"/>
      <c r="E33" s="136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40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120"/>
    </row>
    <row r="34" spans="1:36" ht="12" customHeight="1" x14ac:dyDescent="0.15">
      <c r="A34" s="118">
        <v>9</v>
      </c>
      <c r="B34" s="89"/>
      <c r="C34" s="89"/>
      <c r="D34" s="89"/>
      <c r="E34" s="135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8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120"/>
    </row>
    <row r="35" spans="1:36" ht="12" customHeight="1" x14ac:dyDescent="0.15">
      <c r="A35" s="118"/>
      <c r="B35" s="89"/>
      <c r="C35" s="89"/>
      <c r="D35" s="89"/>
      <c r="E35" s="136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40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120"/>
    </row>
    <row r="36" spans="1:36" ht="12" customHeight="1" x14ac:dyDescent="0.15">
      <c r="A36" s="118">
        <v>10</v>
      </c>
      <c r="B36" s="89"/>
      <c r="C36" s="89"/>
      <c r="D36" s="89"/>
      <c r="E36" s="135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8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120"/>
    </row>
    <row r="37" spans="1:36" ht="12" customHeight="1" thickBot="1" x14ac:dyDescent="0.2">
      <c r="A37" s="132"/>
      <c r="B37" s="129"/>
      <c r="C37" s="129"/>
      <c r="D37" s="129"/>
      <c r="E37" s="154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50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34"/>
    </row>
    <row r="38" spans="1:36" ht="9.75" customHeight="1" x14ac:dyDescent="0.15">
      <c r="A38" s="105" t="s">
        <v>19</v>
      </c>
      <c r="B38" s="105"/>
      <c r="C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</row>
    <row r="39" spans="1:36" ht="9.75" customHeight="1" thickBot="1" x14ac:dyDescent="0.2">
      <c r="A39" s="128"/>
      <c r="B39" s="128"/>
      <c r="C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</row>
    <row r="40" spans="1:36" ht="9.75" customHeight="1" x14ac:dyDescent="0.15">
      <c r="A40" s="349" t="s">
        <v>23</v>
      </c>
      <c r="B40" s="235"/>
      <c r="C40" s="235"/>
      <c r="D40" s="335"/>
      <c r="E40" s="334" t="s">
        <v>79</v>
      </c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335"/>
      <c r="U40" s="334" t="s">
        <v>4</v>
      </c>
      <c r="V40" s="235"/>
      <c r="W40" s="235"/>
      <c r="X40" s="335"/>
      <c r="Y40" s="334" t="s">
        <v>80</v>
      </c>
      <c r="Z40" s="235"/>
      <c r="AA40" s="235"/>
      <c r="AB40" s="235"/>
      <c r="AC40" s="235"/>
      <c r="AD40" s="235"/>
      <c r="AE40" s="235"/>
      <c r="AF40" s="335"/>
      <c r="AG40" s="334" t="s">
        <v>4</v>
      </c>
      <c r="AH40" s="235"/>
      <c r="AI40" s="235"/>
      <c r="AJ40" s="346"/>
    </row>
    <row r="41" spans="1:36" ht="9.75" customHeight="1" x14ac:dyDescent="0.15">
      <c r="A41" s="339"/>
      <c r="B41" s="131"/>
      <c r="C41" s="131"/>
      <c r="D41" s="336"/>
      <c r="E41" s="136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40"/>
      <c r="U41" s="333"/>
      <c r="V41" s="131"/>
      <c r="W41" s="131"/>
      <c r="X41" s="336"/>
      <c r="Y41" s="136"/>
      <c r="Z41" s="139"/>
      <c r="AA41" s="139"/>
      <c r="AB41" s="139"/>
      <c r="AC41" s="139"/>
      <c r="AD41" s="139"/>
      <c r="AE41" s="139"/>
      <c r="AF41" s="140"/>
      <c r="AG41" s="333"/>
      <c r="AH41" s="131"/>
      <c r="AI41" s="131"/>
      <c r="AJ41" s="347"/>
    </row>
    <row r="42" spans="1:36" ht="26.25" customHeight="1" x14ac:dyDescent="0.15">
      <c r="A42" s="340"/>
      <c r="B42" s="139"/>
      <c r="C42" s="139"/>
      <c r="D42" s="140"/>
      <c r="E42" s="342" t="s">
        <v>408</v>
      </c>
      <c r="F42" s="308"/>
      <c r="G42" s="308"/>
      <c r="H42" s="308"/>
      <c r="I42" s="308"/>
      <c r="J42" s="308"/>
      <c r="K42" s="308"/>
      <c r="L42" s="308"/>
      <c r="M42" s="350" t="s">
        <v>409</v>
      </c>
      <c r="N42" s="308"/>
      <c r="O42" s="308"/>
      <c r="P42" s="308"/>
      <c r="Q42" s="308"/>
      <c r="R42" s="308"/>
      <c r="S42" s="308"/>
      <c r="T42" s="309"/>
      <c r="U42" s="136"/>
      <c r="V42" s="139"/>
      <c r="W42" s="139"/>
      <c r="X42" s="140"/>
      <c r="Y42" s="342" t="s">
        <v>409</v>
      </c>
      <c r="Z42" s="308"/>
      <c r="AA42" s="308"/>
      <c r="AB42" s="308"/>
      <c r="AC42" s="308"/>
      <c r="AD42" s="308"/>
      <c r="AE42" s="308"/>
      <c r="AF42" s="309"/>
      <c r="AG42" s="136"/>
      <c r="AH42" s="139"/>
      <c r="AI42" s="139"/>
      <c r="AJ42" s="348"/>
    </row>
    <row r="43" spans="1:36" ht="9.75" customHeight="1" x14ac:dyDescent="0.15">
      <c r="A43" s="338">
        <v>1</v>
      </c>
      <c r="B43" s="137"/>
      <c r="C43" s="137"/>
      <c r="D43" s="138"/>
      <c r="E43" s="141"/>
      <c r="F43" s="330"/>
      <c r="G43" s="330"/>
      <c r="H43" s="330"/>
      <c r="I43" s="330"/>
      <c r="J43" s="330"/>
      <c r="K43" s="330"/>
      <c r="L43" s="330"/>
      <c r="M43" s="329"/>
      <c r="N43" s="330"/>
      <c r="O43" s="330"/>
      <c r="P43" s="330"/>
      <c r="Q43" s="330"/>
      <c r="R43" s="330"/>
      <c r="S43" s="330"/>
      <c r="T43" s="331"/>
      <c r="U43" s="135"/>
      <c r="V43" s="137"/>
      <c r="W43" s="327"/>
      <c r="X43" s="138"/>
      <c r="Y43" s="141"/>
      <c r="Z43" s="330"/>
      <c r="AA43" s="330"/>
      <c r="AB43" s="330"/>
      <c r="AC43" s="330"/>
      <c r="AD43" s="330"/>
      <c r="AE43" s="330"/>
      <c r="AF43" s="331"/>
      <c r="AG43" s="89"/>
      <c r="AH43" s="89"/>
      <c r="AI43" s="89"/>
      <c r="AJ43" s="120"/>
    </row>
    <row r="44" spans="1:36" ht="9.75" customHeight="1" x14ac:dyDescent="0.15">
      <c r="A44" s="339"/>
      <c r="B44" s="131"/>
      <c r="C44" s="131"/>
      <c r="D44" s="336"/>
      <c r="E44" s="135"/>
      <c r="F44" s="137"/>
      <c r="G44" s="137"/>
      <c r="H44" s="137"/>
      <c r="I44" s="137"/>
      <c r="J44" s="137"/>
      <c r="K44" s="137"/>
      <c r="L44" s="137"/>
      <c r="M44" s="327"/>
      <c r="N44" s="137"/>
      <c r="O44" s="137"/>
      <c r="P44" s="137"/>
      <c r="Q44" s="137"/>
      <c r="R44" s="137"/>
      <c r="S44" s="137"/>
      <c r="T44" s="138"/>
      <c r="U44" s="333"/>
      <c r="V44" s="131"/>
      <c r="W44" s="337"/>
      <c r="X44" s="336"/>
      <c r="Y44" s="333"/>
      <c r="Z44" s="131"/>
      <c r="AA44" s="131"/>
      <c r="AB44" s="131"/>
      <c r="AC44" s="131"/>
      <c r="AD44" s="131"/>
      <c r="AE44" s="131"/>
      <c r="AF44" s="336"/>
      <c r="AG44" s="89"/>
      <c r="AH44" s="89"/>
      <c r="AI44" s="89"/>
      <c r="AJ44" s="120"/>
    </row>
    <row r="45" spans="1:36" ht="9.75" customHeight="1" x14ac:dyDescent="0.15">
      <c r="A45" s="340"/>
      <c r="B45" s="139"/>
      <c r="C45" s="139"/>
      <c r="D45" s="140"/>
      <c r="E45" s="136"/>
      <c r="F45" s="139"/>
      <c r="G45" s="139"/>
      <c r="H45" s="139"/>
      <c r="I45" s="139"/>
      <c r="J45" s="139"/>
      <c r="K45" s="139"/>
      <c r="L45" s="139"/>
      <c r="M45" s="328"/>
      <c r="N45" s="139"/>
      <c r="O45" s="139"/>
      <c r="P45" s="139"/>
      <c r="Q45" s="139"/>
      <c r="R45" s="139"/>
      <c r="S45" s="139"/>
      <c r="T45" s="140"/>
      <c r="U45" s="136"/>
      <c r="V45" s="139"/>
      <c r="W45" s="328"/>
      <c r="X45" s="140"/>
      <c r="Y45" s="136"/>
      <c r="Z45" s="139"/>
      <c r="AA45" s="139"/>
      <c r="AB45" s="139"/>
      <c r="AC45" s="139"/>
      <c r="AD45" s="139"/>
      <c r="AE45" s="139"/>
      <c r="AF45" s="140"/>
      <c r="AG45" s="89"/>
      <c r="AH45" s="89"/>
      <c r="AI45" s="89"/>
      <c r="AJ45" s="120"/>
    </row>
    <row r="46" spans="1:36" ht="9.75" customHeight="1" x14ac:dyDescent="0.15">
      <c r="A46" s="338">
        <v>2</v>
      </c>
      <c r="B46" s="137"/>
      <c r="C46" s="137"/>
      <c r="D46" s="138"/>
      <c r="E46" s="141"/>
      <c r="F46" s="330"/>
      <c r="G46" s="330"/>
      <c r="H46" s="330"/>
      <c r="I46" s="330"/>
      <c r="J46" s="330"/>
      <c r="K46" s="330"/>
      <c r="L46" s="330"/>
      <c r="M46" s="329"/>
      <c r="N46" s="330"/>
      <c r="O46" s="330"/>
      <c r="P46" s="330"/>
      <c r="Q46" s="330"/>
      <c r="R46" s="330"/>
      <c r="S46" s="330"/>
      <c r="T46" s="331"/>
      <c r="U46" s="135"/>
      <c r="V46" s="353"/>
      <c r="W46" s="327"/>
      <c r="X46" s="138"/>
      <c r="Y46" s="141"/>
      <c r="Z46" s="330"/>
      <c r="AA46" s="330"/>
      <c r="AB46" s="330"/>
      <c r="AC46" s="330"/>
      <c r="AD46" s="330"/>
      <c r="AE46" s="330"/>
      <c r="AF46" s="331"/>
      <c r="AG46" s="135"/>
      <c r="AH46" s="137"/>
      <c r="AI46" s="137"/>
      <c r="AJ46" s="351"/>
    </row>
    <row r="47" spans="1:36" ht="9.75" customHeight="1" x14ac:dyDescent="0.15">
      <c r="A47" s="339"/>
      <c r="B47" s="131"/>
      <c r="C47" s="131"/>
      <c r="D47" s="336"/>
      <c r="E47" s="135"/>
      <c r="F47" s="137"/>
      <c r="G47" s="137"/>
      <c r="H47" s="137"/>
      <c r="I47" s="137"/>
      <c r="J47" s="137"/>
      <c r="K47" s="137"/>
      <c r="L47" s="137"/>
      <c r="M47" s="327"/>
      <c r="N47" s="137"/>
      <c r="O47" s="137"/>
      <c r="P47" s="137"/>
      <c r="Q47" s="137"/>
      <c r="R47" s="137"/>
      <c r="S47" s="137"/>
      <c r="T47" s="138"/>
      <c r="U47" s="333"/>
      <c r="V47" s="354"/>
      <c r="W47" s="337"/>
      <c r="X47" s="336"/>
      <c r="Y47" s="333"/>
      <c r="Z47" s="131"/>
      <c r="AA47" s="131"/>
      <c r="AB47" s="131"/>
      <c r="AC47" s="131"/>
      <c r="AD47" s="131"/>
      <c r="AE47" s="131"/>
      <c r="AF47" s="336"/>
      <c r="AG47" s="333"/>
      <c r="AH47" s="131"/>
      <c r="AI47" s="131"/>
      <c r="AJ47" s="347"/>
    </row>
    <row r="48" spans="1:36" ht="9.75" customHeight="1" x14ac:dyDescent="0.15">
      <c r="A48" s="340"/>
      <c r="B48" s="139"/>
      <c r="C48" s="139"/>
      <c r="D48" s="140"/>
      <c r="E48" s="136"/>
      <c r="F48" s="139"/>
      <c r="G48" s="139"/>
      <c r="H48" s="139"/>
      <c r="I48" s="139"/>
      <c r="J48" s="139"/>
      <c r="K48" s="139"/>
      <c r="L48" s="139"/>
      <c r="M48" s="328"/>
      <c r="N48" s="139"/>
      <c r="O48" s="139"/>
      <c r="P48" s="139"/>
      <c r="Q48" s="139"/>
      <c r="R48" s="139"/>
      <c r="S48" s="139"/>
      <c r="T48" s="140"/>
      <c r="U48" s="136"/>
      <c r="V48" s="355"/>
      <c r="W48" s="328"/>
      <c r="X48" s="140"/>
      <c r="Y48" s="136"/>
      <c r="Z48" s="139"/>
      <c r="AA48" s="139"/>
      <c r="AB48" s="139"/>
      <c r="AC48" s="139"/>
      <c r="AD48" s="139"/>
      <c r="AE48" s="139"/>
      <c r="AF48" s="140"/>
      <c r="AG48" s="136"/>
      <c r="AH48" s="139"/>
      <c r="AI48" s="139"/>
      <c r="AJ48" s="348"/>
    </row>
    <row r="49" spans="1:38" ht="9.75" customHeight="1" x14ac:dyDescent="0.15">
      <c r="A49" s="338">
        <v>3</v>
      </c>
      <c r="B49" s="137"/>
      <c r="C49" s="137"/>
      <c r="D49" s="138"/>
      <c r="E49" s="141"/>
      <c r="F49" s="330"/>
      <c r="G49" s="330"/>
      <c r="H49" s="330"/>
      <c r="I49" s="330"/>
      <c r="J49" s="330"/>
      <c r="K49" s="330"/>
      <c r="L49" s="330"/>
      <c r="M49" s="329"/>
      <c r="N49" s="330"/>
      <c r="O49" s="330"/>
      <c r="P49" s="330"/>
      <c r="Q49" s="330"/>
      <c r="R49" s="330"/>
      <c r="S49" s="330"/>
      <c r="T49" s="331"/>
      <c r="U49" s="135"/>
      <c r="V49" s="353"/>
      <c r="W49" s="327"/>
      <c r="X49" s="138"/>
      <c r="Y49" s="141"/>
      <c r="Z49" s="330"/>
      <c r="AA49" s="330"/>
      <c r="AB49" s="330"/>
      <c r="AC49" s="330"/>
      <c r="AD49" s="330"/>
      <c r="AE49" s="330"/>
      <c r="AF49" s="331"/>
      <c r="AG49" s="135"/>
      <c r="AH49" s="137"/>
      <c r="AI49" s="137"/>
      <c r="AJ49" s="351"/>
    </row>
    <row r="50" spans="1:38" ht="12" customHeight="1" x14ac:dyDescent="0.15">
      <c r="A50" s="339"/>
      <c r="B50" s="131"/>
      <c r="C50" s="131"/>
      <c r="D50" s="336"/>
      <c r="E50" s="135"/>
      <c r="F50" s="137"/>
      <c r="G50" s="137"/>
      <c r="H50" s="137"/>
      <c r="I50" s="137"/>
      <c r="J50" s="137"/>
      <c r="K50" s="137"/>
      <c r="L50" s="137"/>
      <c r="M50" s="327"/>
      <c r="N50" s="137"/>
      <c r="O50" s="137"/>
      <c r="P50" s="137"/>
      <c r="Q50" s="137"/>
      <c r="R50" s="137"/>
      <c r="S50" s="137"/>
      <c r="T50" s="138"/>
      <c r="U50" s="333"/>
      <c r="V50" s="354"/>
      <c r="W50" s="337"/>
      <c r="X50" s="336"/>
      <c r="Y50" s="333"/>
      <c r="Z50" s="131"/>
      <c r="AA50" s="131"/>
      <c r="AB50" s="131"/>
      <c r="AC50" s="131"/>
      <c r="AD50" s="131"/>
      <c r="AE50" s="131"/>
      <c r="AF50" s="336"/>
      <c r="AG50" s="333"/>
      <c r="AH50" s="131"/>
      <c r="AI50" s="131"/>
      <c r="AJ50" s="347"/>
    </row>
    <row r="51" spans="1:38" ht="12" customHeight="1" x14ac:dyDescent="0.15">
      <c r="A51" s="340"/>
      <c r="B51" s="139"/>
      <c r="C51" s="139"/>
      <c r="D51" s="140"/>
      <c r="E51" s="136"/>
      <c r="F51" s="139"/>
      <c r="G51" s="139"/>
      <c r="H51" s="139"/>
      <c r="I51" s="139"/>
      <c r="J51" s="139"/>
      <c r="K51" s="139"/>
      <c r="L51" s="139"/>
      <c r="M51" s="328"/>
      <c r="N51" s="139"/>
      <c r="O51" s="139"/>
      <c r="P51" s="139"/>
      <c r="Q51" s="139"/>
      <c r="R51" s="139"/>
      <c r="S51" s="139"/>
      <c r="T51" s="140"/>
      <c r="U51" s="136"/>
      <c r="V51" s="355"/>
      <c r="W51" s="328"/>
      <c r="X51" s="140"/>
      <c r="Y51" s="136"/>
      <c r="Z51" s="139"/>
      <c r="AA51" s="139"/>
      <c r="AB51" s="139"/>
      <c r="AC51" s="139"/>
      <c r="AD51" s="139"/>
      <c r="AE51" s="139"/>
      <c r="AF51" s="140"/>
      <c r="AG51" s="136"/>
      <c r="AH51" s="139"/>
      <c r="AI51" s="139"/>
      <c r="AJ51" s="348"/>
    </row>
    <row r="52" spans="1:38" ht="12" customHeight="1" x14ac:dyDescent="0.15">
      <c r="A52" s="338">
        <v>4</v>
      </c>
      <c r="B52" s="137"/>
      <c r="C52" s="137"/>
      <c r="D52" s="138"/>
      <c r="E52" s="141"/>
      <c r="F52" s="330"/>
      <c r="G52" s="330"/>
      <c r="H52" s="330"/>
      <c r="I52" s="330"/>
      <c r="J52" s="330"/>
      <c r="K52" s="330"/>
      <c r="L52" s="330"/>
      <c r="M52" s="329"/>
      <c r="N52" s="330"/>
      <c r="O52" s="330"/>
      <c r="P52" s="330"/>
      <c r="Q52" s="330"/>
      <c r="R52" s="330"/>
      <c r="S52" s="330"/>
      <c r="T52" s="331"/>
      <c r="U52" s="135"/>
      <c r="V52" s="353"/>
      <c r="W52" s="327"/>
      <c r="X52" s="138"/>
      <c r="Y52" s="141"/>
      <c r="Z52" s="330"/>
      <c r="AA52" s="330"/>
      <c r="AB52" s="330"/>
      <c r="AC52" s="330"/>
      <c r="AD52" s="330"/>
      <c r="AE52" s="330"/>
      <c r="AF52" s="331"/>
      <c r="AG52" s="135"/>
      <c r="AH52" s="137"/>
      <c r="AI52" s="137"/>
      <c r="AJ52" s="351"/>
    </row>
    <row r="53" spans="1:38" ht="12" customHeight="1" x14ac:dyDescent="0.15">
      <c r="A53" s="339"/>
      <c r="B53" s="131"/>
      <c r="C53" s="131"/>
      <c r="D53" s="336"/>
      <c r="E53" s="135"/>
      <c r="F53" s="137"/>
      <c r="G53" s="137"/>
      <c r="H53" s="137"/>
      <c r="I53" s="137"/>
      <c r="J53" s="137"/>
      <c r="K53" s="137"/>
      <c r="L53" s="137"/>
      <c r="M53" s="327"/>
      <c r="N53" s="137"/>
      <c r="O53" s="137"/>
      <c r="P53" s="137"/>
      <c r="Q53" s="137"/>
      <c r="R53" s="137"/>
      <c r="S53" s="137"/>
      <c r="T53" s="138"/>
      <c r="U53" s="333"/>
      <c r="V53" s="354"/>
      <c r="W53" s="337"/>
      <c r="X53" s="336"/>
      <c r="Y53" s="333"/>
      <c r="Z53" s="131"/>
      <c r="AA53" s="131"/>
      <c r="AB53" s="131"/>
      <c r="AC53" s="131"/>
      <c r="AD53" s="131"/>
      <c r="AE53" s="131"/>
      <c r="AF53" s="336"/>
      <c r="AG53" s="333"/>
      <c r="AH53" s="131"/>
      <c r="AI53" s="131"/>
      <c r="AJ53" s="347"/>
    </row>
    <row r="54" spans="1:38" ht="12" customHeight="1" thickBot="1" x14ac:dyDescent="0.2">
      <c r="A54" s="341"/>
      <c r="B54" s="149"/>
      <c r="C54" s="149"/>
      <c r="D54" s="150"/>
      <c r="E54" s="154"/>
      <c r="F54" s="149"/>
      <c r="G54" s="149"/>
      <c r="H54" s="149"/>
      <c r="I54" s="149"/>
      <c r="J54" s="149"/>
      <c r="K54" s="149"/>
      <c r="L54" s="149"/>
      <c r="M54" s="332"/>
      <c r="N54" s="149"/>
      <c r="O54" s="149"/>
      <c r="P54" s="149"/>
      <c r="Q54" s="149"/>
      <c r="R54" s="149"/>
      <c r="S54" s="149"/>
      <c r="T54" s="150"/>
      <c r="U54" s="154"/>
      <c r="V54" s="356"/>
      <c r="W54" s="332"/>
      <c r="X54" s="150"/>
      <c r="Y54" s="154"/>
      <c r="Z54" s="149"/>
      <c r="AA54" s="149"/>
      <c r="AB54" s="149"/>
      <c r="AC54" s="149"/>
      <c r="AD54" s="149"/>
      <c r="AE54" s="149"/>
      <c r="AF54" s="150"/>
      <c r="AG54" s="154"/>
      <c r="AH54" s="149"/>
      <c r="AI54" s="149"/>
      <c r="AJ54" s="352"/>
    </row>
    <row r="55" spans="1:38" x14ac:dyDescent="0.15">
      <c r="A55" s="44"/>
    </row>
    <row r="56" spans="1:38" x14ac:dyDescent="0.15">
      <c r="A56" s="44"/>
      <c r="C56" s="88" t="s">
        <v>7</v>
      </c>
      <c r="D56" s="88"/>
      <c r="E56" s="88"/>
    </row>
    <row r="57" spans="1:38" ht="12" customHeight="1" x14ac:dyDescent="0.15">
      <c r="A57" s="44"/>
      <c r="F57" s="85"/>
      <c r="G57" s="86"/>
      <c r="H57" s="86"/>
      <c r="I57" s="151"/>
      <c r="J57" s="88" t="s">
        <v>20</v>
      </c>
      <c r="K57" s="88"/>
      <c r="M57" s="88" t="s">
        <v>25</v>
      </c>
      <c r="N57" s="88"/>
      <c r="O57" s="88" t="s">
        <v>448</v>
      </c>
      <c r="P57" s="88"/>
      <c r="Q57" s="88"/>
      <c r="R57" s="88" t="s">
        <v>26</v>
      </c>
      <c r="S57" s="88"/>
      <c r="T57" s="85">
        <f>F57*1000</f>
        <v>0</v>
      </c>
      <c r="U57" s="86"/>
      <c r="V57" s="86"/>
      <c r="W57" s="86"/>
      <c r="X57" s="86"/>
      <c r="Y57" s="86"/>
      <c r="Z57" s="86"/>
      <c r="AA57" s="151"/>
      <c r="AB57" s="88" t="s">
        <v>8</v>
      </c>
      <c r="AC57" s="88"/>
    </row>
    <row r="58" spans="1:38" ht="12" customHeight="1" x14ac:dyDescent="0.15">
      <c r="A58" s="44"/>
      <c r="F58" s="107"/>
      <c r="G58" s="108"/>
      <c r="H58" s="108"/>
      <c r="I58" s="109"/>
      <c r="J58" s="88"/>
      <c r="K58" s="88"/>
      <c r="M58" s="88"/>
      <c r="N58" s="88"/>
      <c r="O58" s="88"/>
      <c r="P58" s="88"/>
      <c r="Q58" s="88"/>
      <c r="R58" s="88"/>
      <c r="S58" s="88"/>
      <c r="T58" s="107"/>
      <c r="U58" s="108"/>
      <c r="V58" s="108"/>
      <c r="W58" s="108"/>
      <c r="X58" s="108"/>
      <c r="Y58" s="108"/>
      <c r="Z58" s="108"/>
      <c r="AA58" s="109"/>
      <c r="AB58" s="88"/>
      <c r="AC58" s="88"/>
    </row>
    <row r="60" spans="1:38" x14ac:dyDescent="0.15">
      <c r="A60" s="152" t="s">
        <v>63</v>
      </c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</row>
    <row r="62" spans="1:38" ht="16.5" customHeight="1" x14ac:dyDescent="0.15">
      <c r="A62" s="153" t="s">
        <v>417</v>
      </c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</row>
    <row r="63" spans="1:38" ht="26.25" customHeight="1" x14ac:dyDescent="0.15">
      <c r="E63" s="88" t="s">
        <v>355</v>
      </c>
      <c r="F63" s="88"/>
      <c r="G63" s="88">
        <f>入力シート!B1</f>
        <v>8</v>
      </c>
      <c r="H63" s="88"/>
      <c r="I63" s="44" t="s">
        <v>66</v>
      </c>
      <c r="K63" s="44" t="s">
        <v>60</v>
      </c>
      <c r="L63" s="88"/>
      <c r="M63" s="88"/>
      <c r="N63" s="44" t="s">
        <v>61</v>
      </c>
    </row>
    <row r="64" spans="1:38" ht="33.75" customHeight="1" x14ac:dyDescent="0.15">
      <c r="H64" s="88" t="str">
        <f>IF(入力シート!B3="","",INDEX(入力シート!$G$2:$L$100,MATCH(入力シート!$B$3,入力シート!$G$2:$G$100,0),4))</f>
        <v/>
      </c>
      <c r="I64" s="88"/>
      <c r="J64" s="88"/>
      <c r="K64" s="88"/>
      <c r="L64" s="88"/>
      <c r="M64" s="88"/>
      <c r="N64" s="88"/>
      <c r="P64" s="108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Q64" s="108"/>
      <c r="R64" s="108"/>
      <c r="S64" s="108"/>
      <c r="T64" s="108"/>
      <c r="U64" s="108"/>
      <c r="V64" s="108"/>
      <c r="W64" s="108"/>
      <c r="X64" s="108"/>
      <c r="Y64" s="88" t="s">
        <v>30</v>
      </c>
      <c r="Z64" s="88"/>
      <c r="AA64" s="88"/>
      <c r="AB64" s="108" t="str">
        <f>IF(入力シート!B4="","",入力シート!B4)</f>
        <v xml:space="preserve"> </v>
      </c>
      <c r="AC64" s="108"/>
      <c r="AD64" s="108"/>
      <c r="AE64" s="108"/>
      <c r="AF64" s="108"/>
      <c r="AG64" s="108"/>
      <c r="AH64" s="108"/>
      <c r="AI64" s="108"/>
      <c r="AJ64" s="109"/>
      <c r="AK64" s="113" t="s">
        <v>10</v>
      </c>
      <c r="AL64" s="113"/>
    </row>
  </sheetData>
  <mergeCells count="134">
    <mergeCell ref="D1:AD2"/>
    <mergeCell ref="C3:F4"/>
    <mergeCell ref="H3:R4"/>
    <mergeCell ref="T3:AA4"/>
    <mergeCell ref="A6:G7"/>
    <mergeCell ref="H6:R7"/>
    <mergeCell ref="S6:Y7"/>
    <mergeCell ref="Z6:AJ7"/>
    <mergeCell ref="A8:G9"/>
    <mergeCell ref="H8:R9"/>
    <mergeCell ref="S8:U9"/>
    <mergeCell ref="V8:AJ9"/>
    <mergeCell ref="A10:G11"/>
    <mergeCell ref="H10:R11"/>
    <mergeCell ref="S10:U11"/>
    <mergeCell ref="V10:AJ11"/>
    <mergeCell ref="A12:G13"/>
    <mergeCell ref="H12:R13"/>
    <mergeCell ref="S12:U13"/>
    <mergeCell ref="V12:AJ13"/>
    <mergeCell ref="A14:C15"/>
    <mergeCell ref="F14:Y15"/>
    <mergeCell ref="A16:D17"/>
    <mergeCell ref="E16:X17"/>
    <mergeCell ref="Y16:AC17"/>
    <mergeCell ref="AD16:AJ17"/>
    <mergeCell ref="A18:D19"/>
    <mergeCell ref="E18:X19"/>
    <mergeCell ref="Y18:AC19"/>
    <mergeCell ref="AD18:AJ19"/>
    <mergeCell ref="A20:D21"/>
    <mergeCell ref="E20:X21"/>
    <mergeCell ref="Y20:AC21"/>
    <mergeCell ref="AD20:AJ21"/>
    <mergeCell ref="A22:D23"/>
    <mergeCell ref="E22:X23"/>
    <mergeCell ref="Y22:AC23"/>
    <mergeCell ref="AD22:AJ23"/>
    <mergeCell ref="A24:D25"/>
    <mergeCell ref="E24:X25"/>
    <mergeCell ref="Y24:AC25"/>
    <mergeCell ref="AD24:AJ25"/>
    <mergeCell ref="A26:D27"/>
    <mergeCell ref="E26:X27"/>
    <mergeCell ref="Y26:AC27"/>
    <mergeCell ref="AD26:AJ27"/>
    <mergeCell ref="A28:D29"/>
    <mergeCell ref="E28:X29"/>
    <mergeCell ref="Y28:AC29"/>
    <mergeCell ref="AD28:AJ29"/>
    <mergeCell ref="A30:D31"/>
    <mergeCell ref="E30:X31"/>
    <mergeCell ref="Y30:AC31"/>
    <mergeCell ref="AD30:AJ31"/>
    <mergeCell ref="A32:D33"/>
    <mergeCell ref="E32:X33"/>
    <mergeCell ref="Y32:AC33"/>
    <mergeCell ref="AD32:AJ33"/>
    <mergeCell ref="AG40:AJ42"/>
    <mergeCell ref="E42:L42"/>
    <mergeCell ref="M42:T42"/>
    <mergeCell ref="Y42:AF42"/>
    <mergeCell ref="U43:V45"/>
    <mergeCell ref="W43:X45"/>
    <mergeCell ref="Y43:AF43"/>
    <mergeCell ref="AG43:AJ45"/>
    <mergeCell ref="A34:D35"/>
    <mergeCell ref="E34:X35"/>
    <mergeCell ref="Y34:AC35"/>
    <mergeCell ref="AD34:AJ35"/>
    <mergeCell ref="A36:D37"/>
    <mergeCell ref="E36:X37"/>
    <mergeCell ref="Y36:AC37"/>
    <mergeCell ref="AD36:AJ37"/>
    <mergeCell ref="A38:C39"/>
    <mergeCell ref="F38:X39"/>
    <mergeCell ref="E44:L45"/>
    <mergeCell ref="M44:T45"/>
    <mergeCell ref="Y44:AF45"/>
    <mergeCell ref="A43:D45"/>
    <mergeCell ref="E43:L43"/>
    <mergeCell ref="M43:T43"/>
    <mergeCell ref="E40:T41"/>
    <mergeCell ref="Y40:AF41"/>
    <mergeCell ref="A40:D42"/>
    <mergeCell ref="U40:X42"/>
    <mergeCell ref="C56:E56"/>
    <mergeCell ref="F57:I58"/>
    <mergeCell ref="J57:K58"/>
    <mergeCell ref="M57:N58"/>
    <mergeCell ref="H64:N64"/>
    <mergeCell ref="P64:X64"/>
    <mergeCell ref="Y64:AA64"/>
    <mergeCell ref="O57:Q58"/>
    <mergeCell ref="R57:S58"/>
    <mergeCell ref="A62:AL62"/>
    <mergeCell ref="AB64:AJ64"/>
    <mergeCell ref="AK64:AL64"/>
    <mergeCell ref="T57:AA58"/>
    <mergeCell ref="AB57:AC58"/>
    <mergeCell ref="A60:AE60"/>
    <mergeCell ref="E63:F63"/>
    <mergeCell ref="G63:H63"/>
    <mergeCell ref="L63:M63"/>
    <mergeCell ref="A46:D48"/>
    <mergeCell ref="E46:L46"/>
    <mergeCell ref="M46:T46"/>
    <mergeCell ref="U46:V48"/>
    <mergeCell ref="W46:X48"/>
    <mergeCell ref="Y46:AF46"/>
    <mergeCell ref="AG46:AJ48"/>
    <mergeCell ref="E47:L48"/>
    <mergeCell ref="M47:T48"/>
    <mergeCell ref="Y47:AF48"/>
    <mergeCell ref="A49:D51"/>
    <mergeCell ref="E49:L49"/>
    <mergeCell ref="M49:T49"/>
    <mergeCell ref="U49:V51"/>
    <mergeCell ref="W49:X51"/>
    <mergeCell ref="Y49:AF49"/>
    <mergeCell ref="AG49:AJ51"/>
    <mergeCell ref="E50:L51"/>
    <mergeCell ref="M50:T51"/>
    <mergeCell ref="Y50:AF51"/>
    <mergeCell ref="A52:D54"/>
    <mergeCell ref="E52:L52"/>
    <mergeCell ref="M52:T52"/>
    <mergeCell ref="U52:V54"/>
    <mergeCell ref="W52:X54"/>
    <mergeCell ref="Y52:AF52"/>
    <mergeCell ref="AG52:AJ54"/>
    <mergeCell ref="E53:L54"/>
    <mergeCell ref="M53:T54"/>
    <mergeCell ref="Y53:AF54"/>
  </mergeCells>
  <phoneticPr fontId="2"/>
  <pageMargins left="0.39370078740157483" right="0.39370078740157483" top="0.39370078740157483" bottom="0.19685039370078741" header="0.51181102362204722" footer="0.51181102362204722"/>
  <pageSetup paperSize="9" scale="93" orientation="portrait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36A70-6DCA-42B0-AEE9-67DAB9EB3305}">
  <dimension ref="A1:CJ73"/>
  <sheetViews>
    <sheetView view="pageBreakPreview" zoomScaleNormal="100" zoomScaleSheetLayoutView="100" workbookViewId="0">
      <selection activeCell="D30" sqref="D30:R31"/>
    </sheetView>
  </sheetViews>
  <sheetFormatPr defaultColWidth="8.75" defaultRowHeight="15" x14ac:dyDescent="0.15"/>
  <cols>
    <col min="1" max="74" width="2" style="11" customWidth="1"/>
    <col min="75" max="75" width="17" style="11" hidden="1" customWidth="1"/>
    <col min="76" max="109" width="2" style="11" customWidth="1"/>
    <col min="110" max="16384" width="8.75" style="11"/>
  </cols>
  <sheetData>
    <row r="1" spans="1:88" ht="13.5" customHeight="1" x14ac:dyDescent="0.15">
      <c r="A1" s="92" t="str">
        <f>"令和"&amp;入力シート!B1&amp;"年度　第"&amp;入力シート!B2&amp;"回　　佐賀県中学校総合体育大会"</f>
        <v>令和8年度　第63回　　佐賀県中学校総合体育大会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</row>
    <row r="2" spans="1:88" ht="13.5" customHeight="1" x14ac:dyDescent="0.1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</row>
    <row r="3" spans="1:88" ht="13.5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W3" s="11" t="s">
        <v>377</v>
      </c>
    </row>
    <row r="4" spans="1:88" ht="13.5" customHeight="1" x14ac:dyDescent="0.15">
      <c r="A4" s="42"/>
      <c r="B4" s="42"/>
      <c r="C4" s="385" t="s">
        <v>12</v>
      </c>
      <c r="D4" s="385"/>
      <c r="E4" s="385"/>
      <c r="F4" s="385"/>
      <c r="G4" s="385"/>
      <c r="H4" s="385"/>
      <c r="I4" s="385"/>
      <c r="J4" s="92" t="s">
        <v>371</v>
      </c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W4" s="11" t="s">
        <v>374</v>
      </c>
    </row>
    <row r="5" spans="1:88" x14ac:dyDescent="0.15">
      <c r="C5" s="385"/>
      <c r="D5" s="385"/>
      <c r="E5" s="385"/>
      <c r="F5" s="385"/>
      <c r="G5" s="385"/>
      <c r="H5" s="385"/>
      <c r="I5" s="385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BW5" s="11" t="s">
        <v>375</v>
      </c>
    </row>
    <row r="6" spans="1:88" ht="13.5" customHeight="1" x14ac:dyDescent="0.15">
      <c r="C6" s="379" t="s">
        <v>78</v>
      </c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1"/>
      <c r="P6" s="25"/>
      <c r="S6" s="159" t="s">
        <v>427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25"/>
      <c r="AX6" s="25"/>
      <c r="AY6" s="25"/>
      <c r="AZ6" s="43"/>
      <c r="BA6" s="43"/>
      <c r="BB6" s="43"/>
      <c r="BC6" s="43"/>
      <c r="BD6" s="43"/>
      <c r="BE6" s="43"/>
      <c r="BW6" s="11" t="s">
        <v>376</v>
      </c>
    </row>
    <row r="7" spans="1:88" ht="13.5" customHeight="1" x14ac:dyDescent="0.15">
      <c r="C7" s="382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4"/>
      <c r="P7" s="25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25"/>
      <c r="AX7" s="25"/>
      <c r="AY7" s="25"/>
      <c r="AZ7" s="43"/>
      <c r="BA7" s="43"/>
      <c r="BB7" s="43"/>
      <c r="BC7" s="43"/>
      <c r="BD7" s="43"/>
      <c r="BE7" s="43"/>
    </row>
    <row r="8" spans="1:88" ht="15.75" thickBot="1" x14ac:dyDescent="0.2"/>
    <row r="9" spans="1:88" ht="13.5" customHeight="1" x14ac:dyDescent="0.15">
      <c r="A9" s="394" t="s">
        <v>56</v>
      </c>
      <c r="B9" s="395"/>
      <c r="C9" s="395"/>
      <c r="D9" s="395"/>
      <c r="E9" s="395"/>
      <c r="F9" s="395"/>
      <c r="G9" s="395"/>
      <c r="H9" s="396"/>
      <c r="I9" s="386" t="str">
        <f>IF(入力シート!B3="","",INDEX(入力シート!$G$2:$L$100,MATCH(入力シート!$B$3,入力シート!$G$2:$G$100,0),4))</f>
        <v/>
      </c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87"/>
      <c r="U9" s="387"/>
      <c r="V9" s="387"/>
      <c r="W9" s="387"/>
      <c r="X9" s="387"/>
      <c r="Y9" s="387"/>
      <c r="Z9" s="387"/>
      <c r="AA9" s="388"/>
      <c r="AB9" s="386" t="s">
        <v>369</v>
      </c>
      <c r="AC9" s="387"/>
      <c r="AD9" s="387"/>
      <c r="AE9" s="387"/>
      <c r="AF9" s="387"/>
      <c r="AG9" s="387"/>
      <c r="AH9" s="387"/>
      <c r="AI9" s="387"/>
      <c r="AJ9" s="387"/>
      <c r="AK9" s="387"/>
      <c r="AL9" s="388"/>
      <c r="AM9" s="386"/>
      <c r="AN9" s="387"/>
      <c r="AO9" s="387"/>
      <c r="AP9" s="387"/>
      <c r="AQ9" s="387"/>
      <c r="AR9" s="387"/>
      <c r="AS9" s="387"/>
      <c r="AT9" s="387"/>
      <c r="AU9" s="387"/>
      <c r="AV9" s="387"/>
      <c r="AW9" s="387"/>
      <c r="AX9" s="387"/>
      <c r="AY9" s="387"/>
      <c r="AZ9" s="387"/>
      <c r="BA9" s="387"/>
      <c r="BB9" s="387"/>
      <c r="BC9" s="387"/>
      <c r="BD9" s="387"/>
      <c r="BE9" s="392"/>
    </row>
    <row r="10" spans="1:88" ht="13.5" customHeight="1" x14ac:dyDescent="0.15">
      <c r="A10" s="397"/>
      <c r="B10" s="398"/>
      <c r="C10" s="398"/>
      <c r="D10" s="398"/>
      <c r="E10" s="398"/>
      <c r="F10" s="398"/>
      <c r="G10" s="398"/>
      <c r="H10" s="399"/>
      <c r="I10" s="389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0"/>
      <c r="Y10" s="390"/>
      <c r="Z10" s="390"/>
      <c r="AA10" s="391"/>
      <c r="AB10" s="389"/>
      <c r="AC10" s="390"/>
      <c r="AD10" s="390"/>
      <c r="AE10" s="390"/>
      <c r="AF10" s="390"/>
      <c r="AG10" s="390"/>
      <c r="AH10" s="390"/>
      <c r="AI10" s="390"/>
      <c r="AJ10" s="390"/>
      <c r="AK10" s="390"/>
      <c r="AL10" s="391"/>
      <c r="AM10" s="389"/>
      <c r="AN10" s="390"/>
      <c r="AO10" s="390"/>
      <c r="AP10" s="390"/>
      <c r="AQ10" s="390"/>
      <c r="AR10" s="390"/>
      <c r="AS10" s="390"/>
      <c r="AT10" s="390"/>
      <c r="AU10" s="390"/>
      <c r="AV10" s="390"/>
      <c r="AW10" s="390"/>
      <c r="AX10" s="390"/>
      <c r="AY10" s="390"/>
      <c r="AZ10" s="390"/>
      <c r="BA10" s="390"/>
      <c r="BB10" s="390"/>
      <c r="BC10" s="390"/>
      <c r="BD10" s="390"/>
      <c r="BE10" s="393"/>
    </row>
    <row r="11" spans="1:88" x14ac:dyDescent="0.15">
      <c r="A11" s="155" t="s">
        <v>372</v>
      </c>
      <c r="B11" s="156"/>
      <c r="C11" s="156"/>
      <c r="D11" s="156"/>
      <c r="E11" s="156"/>
      <c r="F11" s="156"/>
      <c r="G11" s="156"/>
      <c r="H11" s="156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6" t="s">
        <v>373</v>
      </c>
      <c r="U11" s="156"/>
      <c r="V11" s="156"/>
      <c r="W11" s="156"/>
      <c r="X11" s="156"/>
      <c r="Y11" s="156"/>
      <c r="Z11" s="156"/>
      <c r="AA11" s="156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6" t="s">
        <v>361</v>
      </c>
      <c r="AN11" s="156"/>
      <c r="AO11" s="156"/>
      <c r="AP11" s="156"/>
      <c r="AQ11" s="156"/>
      <c r="AR11" s="156"/>
      <c r="AS11" s="156"/>
      <c r="AT11" s="156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8"/>
    </row>
    <row r="12" spans="1:88" x14ac:dyDescent="0.15">
      <c r="A12" s="155"/>
      <c r="B12" s="156"/>
      <c r="C12" s="156"/>
      <c r="D12" s="156"/>
      <c r="E12" s="156"/>
      <c r="F12" s="156"/>
      <c r="G12" s="156"/>
      <c r="H12" s="156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6"/>
      <c r="U12" s="156"/>
      <c r="V12" s="156"/>
      <c r="W12" s="156"/>
      <c r="X12" s="156"/>
      <c r="Y12" s="156"/>
      <c r="Z12" s="156"/>
      <c r="AA12" s="156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6"/>
      <c r="AN12" s="156"/>
      <c r="AO12" s="156"/>
      <c r="AP12" s="156"/>
      <c r="AQ12" s="156"/>
      <c r="AR12" s="156"/>
      <c r="AS12" s="156"/>
      <c r="AT12" s="156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8"/>
    </row>
    <row r="13" spans="1:88" ht="13.5" customHeight="1" x14ac:dyDescent="0.15">
      <c r="A13" s="155" t="s">
        <v>329</v>
      </c>
      <c r="B13" s="156"/>
      <c r="C13" s="156"/>
      <c r="D13" s="156"/>
      <c r="E13" s="156"/>
      <c r="F13" s="156"/>
      <c r="G13" s="156"/>
      <c r="H13" s="156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6" t="s">
        <v>329</v>
      </c>
      <c r="U13" s="156"/>
      <c r="V13" s="156"/>
      <c r="W13" s="156"/>
      <c r="X13" s="156"/>
      <c r="Y13" s="156"/>
      <c r="Z13" s="156"/>
      <c r="AA13" s="156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6" t="s">
        <v>329</v>
      </c>
      <c r="AN13" s="156"/>
      <c r="AO13" s="156"/>
      <c r="AP13" s="156"/>
      <c r="AQ13" s="156"/>
      <c r="AR13" s="156"/>
      <c r="AS13" s="156"/>
      <c r="AT13" s="156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8"/>
    </row>
    <row r="14" spans="1:88" x14ac:dyDescent="0.15">
      <c r="A14" s="155"/>
      <c r="B14" s="156"/>
      <c r="C14" s="156"/>
      <c r="D14" s="156"/>
      <c r="E14" s="156"/>
      <c r="F14" s="156"/>
      <c r="G14" s="156"/>
      <c r="H14" s="156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6"/>
      <c r="U14" s="156"/>
      <c r="V14" s="156"/>
      <c r="W14" s="156"/>
      <c r="X14" s="156"/>
      <c r="Y14" s="156"/>
      <c r="Z14" s="156"/>
      <c r="AA14" s="156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6"/>
      <c r="AN14" s="156"/>
      <c r="AO14" s="156"/>
      <c r="AP14" s="156"/>
      <c r="AQ14" s="156"/>
      <c r="AR14" s="156"/>
      <c r="AS14" s="156"/>
      <c r="AT14" s="156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8"/>
    </row>
    <row r="15" spans="1:88" x14ac:dyDescent="0.15">
      <c r="A15" s="155"/>
      <c r="B15" s="156"/>
      <c r="C15" s="156"/>
      <c r="D15" s="156"/>
      <c r="E15" s="156"/>
      <c r="F15" s="156"/>
      <c r="G15" s="156"/>
      <c r="H15" s="156"/>
      <c r="I15" s="113" t="s">
        <v>451</v>
      </c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56"/>
      <c r="U15" s="156"/>
      <c r="V15" s="156"/>
      <c r="W15" s="156"/>
      <c r="X15" s="156"/>
      <c r="Y15" s="156"/>
      <c r="Z15" s="156"/>
      <c r="AA15" s="156"/>
      <c r="AB15" s="113" t="s">
        <v>451</v>
      </c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56"/>
      <c r="AN15" s="156"/>
      <c r="AO15" s="156"/>
      <c r="AP15" s="156"/>
      <c r="AQ15" s="156"/>
      <c r="AR15" s="156"/>
      <c r="AS15" s="156"/>
      <c r="AT15" s="156"/>
      <c r="AU15" s="113" t="s">
        <v>451</v>
      </c>
      <c r="AV15" s="113"/>
      <c r="AW15" s="113"/>
      <c r="AX15" s="113"/>
      <c r="AY15" s="113"/>
      <c r="AZ15" s="113"/>
      <c r="BA15" s="113"/>
      <c r="BB15" s="113"/>
      <c r="BC15" s="113"/>
      <c r="BD15" s="113"/>
      <c r="BE15" s="114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</row>
    <row r="16" spans="1:88" ht="13.5" customHeight="1" x14ac:dyDescent="0.15">
      <c r="A16" s="155" t="s">
        <v>2</v>
      </c>
      <c r="B16" s="156"/>
      <c r="C16" s="156"/>
      <c r="D16" s="156"/>
      <c r="E16" s="156"/>
      <c r="F16" s="156"/>
      <c r="G16" s="156"/>
      <c r="H16" s="156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84" t="s">
        <v>5</v>
      </c>
      <c r="U16" s="185"/>
      <c r="V16" s="186"/>
      <c r="W16" s="190"/>
      <c r="X16" s="191"/>
      <c r="Y16" s="191"/>
      <c r="Z16" s="191"/>
      <c r="AA16" s="191"/>
      <c r="AB16" s="191"/>
      <c r="AC16" s="191"/>
      <c r="AD16" s="192"/>
      <c r="AE16" s="190" t="s">
        <v>331</v>
      </c>
      <c r="AF16" s="191"/>
      <c r="AG16" s="191"/>
      <c r="AH16" s="191"/>
      <c r="AI16" s="192"/>
      <c r="AJ16" s="85" t="s">
        <v>334</v>
      </c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90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</row>
    <row r="17" spans="1:57" x14ac:dyDescent="0.15">
      <c r="A17" s="155"/>
      <c r="B17" s="156"/>
      <c r="C17" s="156"/>
      <c r="D17" s="156"/>
      <c r="E17" s="156"/>
      <c r="F17" s="156"/>
      <c r="G17" s="156"/>
      <c r="H17" s="156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202"/>
      <c r="U17" s="203"/>
      <c r="V17" s="204"/>
      <c r="W17" s="205"/>
      <c r="X17" s="206"/>
      <c r="Y17" s="206"/>
      <c r="Z17" s="206"/>
      <c r="AA17" s="206"/>
      <c r="AB17" s="206"/>
      <c r="AC17" s="206"/>
      <c r="AD17" s="207"/>
      <c r="AE17" s="205"/>
      <c r="AF17" s="206"/>
      <c r="AG17" s="206"/>
      <c r="AH17" s="206"/>
      <c r="AI17" s="207"/>
      <c r="AJ17" s="107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208"/>
    </row>
    <row r="18" spans="1:57" ht="13.5" customHeight="1" x14ac:dyDescent="0.15">
      <c r="A18" s="155" t="s">
        <v>6</v>
      </c>
      <c r="B18" s="156"/>
      <c r="C18" s="156"/>
      <c r="D18" s="156"/>
      <c r="E18" s="156"/>
      <c r="F18" s="156"/>
      <c r="G18" s="156"/>
      <c r="H18" s="156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84" t="s">
        <v>5</v>
      </c>
      <c r="U18" s="185"/>
      <c r="V18" s="186"/>
      <c r="W18" s="190"/>
      <c r="X18" s="191"/>
      <c r="Y18" s="191"/>
      <c r="Z18" s="191"/>
      <c r="AA18" s="191"/>
      <c r="AB18" s="191"/>
      <c r="AC18" s="191"/>
      <c r="AD18" s="192"/>
      <c r="AE18" s="190" t="s">
        <v>331</v>
      </c>
      <c r="AF18" s="191"/>
      <c r="AG18" s="191"/>
      <c r="AH18" s="191"/>
      <c r="AI18" s="192"/>
      <c r="AJ18" s="196" t="s">
        <v>378</v>
      </c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8"/>
    </row>
    <row r="19" spans="1:57" ht="15.75" thickBot="1" x14ac:dyDescent="0.2">
      <c r="A19" s="181"/>
      <c r="B19" s="182"/>
      <c r="C19" s="182"/>
      <c r="D19" s="182"/>
      <c r="E19" s="182"/>
      <c r="F19" s="182"/>
      <c r="G19" s="182"/>
      <c r="H19" s="182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7"/>
      <c r="U19" s="188"/>
      <c r="V19" s="189"/>
      <c r="W19" s="193"/>
      <c r="X19" s="194"/>
      <c r="Y19" s="194"/>
      <c r="Z19" s="194"/>
      <c r="AA19" s="194"/>
      <c r="AB19" s="194"/>
      <c r="AC19" s="194"/>
      <c r="AD19" s="195"/>
      <c r="AE19" s="193"/>
      <c r="AF19" s="194"/>
      <c r="AG19" s="194"/>
      <c r="AH19" s="194"/>
      <c r="AI19" s="195"/>
      <c r="AJ19" s="199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1"/>
    </row>
    <row r="20" spans="1:57" x14ac:dyDescent="0.15">
      <c r="A20" s="378" t="s">
        <v>370</v>
      </c>
      <c r="B20" s="378"/>
      <c r="C20" s="378"/>
      <c r="D20" s="378"/>
      <c r="E20" s="378"/>
      <c r="F20" s="378"/>
      <c r="G20" s="378"/>
      <c r="H20" s="378"/>
      <c r="I20" s="376" t="s">
        <v>412</v>
      </c>
      <c r="J20" s="376"/>
      <c r="K20" s="376"/>
      <c r="L20" s="376"/>
      <c r="M20" s="376"/>
      <c r="N20" s="376"/>
      <c r="O20" s="376"/>
      <c r="P20" s="376"/>
      <c r="Q20" s="376"/>
      <c r="R20" s="376"/>
      <c r="S20" s="376"/>
      <c r="T20" s="376"/>
      <c r="U20" s="376"/>
      <c r="V20" s="376"/>
      <c r="W20" s="376"/>
      <c r="X20" s="376"/>
      <c r="Y20" s="376"/>
      <c r="Z20" s="376"/>
      <c r="AA20" s="376"/>
      <c r="AB20" s="376"/>
      <c r="AC20" s="376"/>
      <c r="AD20" s="376"/>
      <c r="AE20" s="376"/>
      <c r="AF20" s="376"/>
      <c r="AG20" s="376"/>
      <c r="AH20" s="376"/>
      <c r="AI20" s="376"/>
      <c r="AJ20" s="376"/>
      <c r="AK20" s="376"/>
      <c r="AL20" s="376"/>
      <c r="AM20" s="376"/>
      <c r="AN20" s="376"/>
      <c r="AO20" s="376"/>
      <c r="AP20" s="376"/>
      <c r="AQ20" s="376"/>
    </row>
    <row r="21" spans="1:57" ht="15.75" thickBot="1" x14ac:dyDescent="0.2">
      <c r="A21" s="217"/>
      <c r="B21" s="217"/>
      <c r="C21" s="217"/>
      <c r="D21" s="217"/>
      <c r="E21" s="217"/>
      <c r="F21" s="217"/>
      <c r="G21" s="217"/>
      <c r="H21" s="217"/>
      <c r="I21" s="377"/>
      <c r="J21" s="377"/>
      <c r="K21" s="377"/>
      <c r="L21" s="377"/>
      <c r="M21" s="377"/>
      <c r="N21" s="377"/>
      <c r="O21" s="377"/>
      <c r="P21" s="377"/>
      <c r="Q21" s="377"/>
      <c r="R21" s="377"/>
      <c r="S21" s="377"/>
      <c r="T21" s="377"/>
      <c r="U21" s="377"/>
      <c r="V21" s="377"/>
      <c r="W21" s="377"/>
      <c r="X21" s="377"/>
      <c r="Y21" s="377"/>
      <c r="Z21" s="377"/>
      <c r="AA21" s="377"/>
      <c r="AB21" s="377"/>
      <c r="AC21" s="377"/>
      <c r="AD21" s="377"/>
      <c r="AE21" s="377"/>
      <c r="AF21" s="377"/>
      <c r="AG21" s="377"/>
      <c r="AH21" s="377"/>
      <c r="AI21" s="377"/>
      <c r="AJ21" s="377"/>
      <c r="AK21" s="377"/>
      <c r="AL21" s="377"/>
      <c r="AM21" s="377"/>
      <c r="AN21" s="377"/>
      <c r="AO21" s="377"/>
      <c r="AP21" s="377"/>
      <c r="AQ21" s="377"/>
    </row>
    <row r="22" spans="1:57" x14ac:dyDescent="0.15">
      <c r="A22" s="212" t="s">
        <v>379</v>
      </c>
      <c r="B22" s="213"/>
      <c r="C22" s="213"/>
      <c r="D22" s="213" t="s">
        <v>380</v>
      </c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 t="s">
        <v>4</v>
      </c>
      <c r="T22" s="213"/>
      <c r="U22" s="213"/>
      <c r="V22" s="213"/>
      <c r="W22" s="213" t="s">
        <v>381</v>
      </c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 t="s">
        <v>16</v>
      </c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25"/>
    </row>
    <row r="23" spans="1:57" x14ac:dyDescent="0.15">
      <c r="A23" s="209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8"/>
    </row>
    <row r="24" spans="1:57" x14ac:dyDescent="0.15">
      <c r="A24" s="209">
        <v>1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8"/>
    </row>
    <row r="25" spans="1:57" x14ac:dyDescent="0.15">
      <c r="A25" s="209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8"/>
    </row>
    <row r="26" spans="1:57" x14ac:dyDescent="0.15">
      <c r="A26" s="209">
        <v>2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8"/>
    </row>
    <row r="27" spans="1:57" x14ac:dyDescent="0.15">
      <c r="A27" s="209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8"/>
    </row>
    <row r="28" spans="1:57" x14ac:dyDescent="0.15">
      <c r="A28" s="209">
        <v>3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8"/>
    </row>
    <row r="29" spans="1:57" x14ac:dyDescent="0.15">
      <c r="A29" s="209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8"/>
    </row>
    <row r="30" spans="1:57" x14ac:dyDescent="0.15">
      <c r="A30" s="209">
        <v>4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8"/>
    </row>
    <row r="31" spans="1:57" x14ac:dyDescent="0.15">
      <c r="A31" s="209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8"/>
    </row>
    <row r="32" spans="1:57" x14ac:dyDescent="0.15">
      <c r="A32" s="209">
        <v>5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8"/>
    </row>
    <row r="33" spans="1:57" x14ac:dyDescent="0.15">
      <c r="A33" s="209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8"/>
    </row>
    <row r="34" spans="1:57" x14ac:dyDescent="0.15">
      <c r="A34" s="209">
        <v>6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8"/>
    </row>
    <row r="35" spans="1:57" x14ac:dyDescent="0.15">
      <c r="A35" s="209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8"/>
    </row>
    <row r="36" spans="1:57" x14ac:dyDescent="0.15">
      <c r="A36" s="209">
        <v>7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8"/>
    </row>
    <row r="37" spans="1:57" x14ac:dyDescent="0.15">
      <c r="A37" s="209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8"/>
    </row>
    <row r="38" spans="1:57" x14ac:dyDescent="0.15">
      <c r="A38" s="209">
        <v>8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8"/>
    </row>
    <row r="39" spans="1:57" x14ac:dyDescent="0.15">
      <c r="A39" s="209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8"/>
    </row>
    <row r="40" spans="1:57" x14ac:dyDescent="0.15">
      <c r="A40" s="209">
        <v>9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8"/>
    </row>
    <row r="41" spans="1:57" x14ac:dyDescent="0.15">
      <c r="A41" s="209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8"/>
    </row>
    <row r="42" spans="1:57" x14ac:dyDescent="0.15">
      <c r="A42" s="209">
        <v>10</v>
      </c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8"/>
    </row>
    <row r="43" spans="1:57" ht="15.75" thickBot="1" x14ac:dyDescent="0.2">
      <c r="A43" s="219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  <c r="AZ43" s="183"/>
      <c r="BA43" s="183"/>
      <c r="BB43" s="183"/>
      <c r="BC43" s="183"/>
      <c r="BD43" s="183"/>
      <c r="BE43" s="374"/>
    </row>
    <row r="44" spans="1:57" x14ac:dyDescent="0.15">
      <c r="A44" s="217" t="s">
        <v>382</v>
      </c>
      <c r="B44" s="217"/>
      <c r="C44" s="217"/>
      <c r="D44" s="217"/>
      <c r="E44" s="217"/>
      <c r="F44" s="217"/>
      <c r="G44" s="217"/>
      <c r="H44" s="217"/>
    </row>
    <row r="45" spans="1:57" ht="15.75" thickBot="1" x14ac:dyDescent="0.2">
      <c r="A45" s="217"/>
      <c r="B45" s="217"/>
      <c r="C45" s="217"/>
      <c r="D45" s="217"/>
      <c r="E45" s="217"/>
      <c r="F45" s="217"/>
      <c r="G45" s="217"/>
      <c r="H45" s="217"/>
    </row>
    <row r="46" spans="1:57" ht="19.5" customHeight="1" x14ac:dyDescent="0.15">
      <c r="A46" s="212" t="s">
        <v>379</v>
      </c>
      <c r="B46" s="213"/>
      <c r="C46" s="373"/>
      <c r="D46" s="212" t="s">
        <v>79</v>
      </c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25"/>
      <c r="AN46" s="212" t="s">
        <v>80</v>
      </c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25"/>
    </row>
    <row r="47" spans="1:57" ht="26.25" customHeight="1" x14ac:dyDescent="0.15">
      <c r="A47" s="209"/>
      <c r="B47" s="157"/>
      <c r="C47" s="313"/>
      <c r="D47" s="371" t="s">
        <v>410</v>
      </c>
      <c r="E47" s="227"/>
      <c r="F47" s="227"/>
      <c r="G47" s="227"/>
      <c r="H47" s="227"/>
      <c r="I47" s="227"/>
      <c r="J47" s="227"/>
      <c r="K47" s="313" t="s">
        <v>4</v>
      </c>
      <c r="L47" s="314"/>
      <c r="M47" s="314"/>
      <c r="N47" s="313" t="s">
        <v>5</v>
      </c>
      <c r="O47" s="314"/>
      <c r="P47" s="314"/>
      <c r="Q47" s="314"/>
      <c r="R47" s="314"/>
      <c r="S47" s="314"/>
      <c r="T47" s="314"/>
      <c r="U47" s="314"/>
      <c r="V47" s="375" t="s">
        <v>410</v>
      </c>
      <c r="W47" s="227"/>
      <c r="X47" s="227"/>
      <c r="Y47" s="227"/>
      <c r="Z47" s="227"/>
      <c r="AA47" s="227"/>
      <c r="AB47" s="227"/>
      <c r="AC47" s="313" t="s">
        <v>4</v>
      </c>
      <c r="AD47" s="314"/>
      <c r="AE47" s="315"/>
      <c r="AF47" s="313" t="s">
        <v>5</v>
      </c>
      <c r="AG47" s="314"/>
      <c r="AH47" s="314"/>
      <c r="AI47" s="314"/>
      <c r="AJ47" s="314"/>
      <c r="AK47" s="314"/>
      <c r="AL47" s="314"/>
      <c r="AM47" s="372"/>
      <c r="AN47" s="371" t="s">
        <v>410</v>
      </c>
      <c r="AO47" s="227"/>
      <c r="AP47" s="227"/>
      <c r="AQ47" s="227"/>
      <c r="AR47" s="227"/>
      <c r="AS47" s="227"/>
      <c r="AT47" s="227"/>
      <c r="AU47" s="313" t="s">
        <v>4</v>
      </c>
      <c r="AV47" s="314"/>
      <c r="AW47" s="315"/>
      <c r="AX47" s="313" t="s">
        <v>5</v>
      </c>
      <c r="AY47" s="314"/>
      <c r="AZ47" s="314"/>
      <c r="BA47" s="314"/>
      <c r="BB47" s="314"/>
      <c r="BC47" s="314"/>
      <c r="BD47" s="314"/>
      <c r="BE47" s="372"/>
    </row>
    <row r="48" spans="1:57" x14ac:dyDescent="0.15">
      <c r="A48" s="209">
        <v>1</v>
      </c>
      <c r="B48" s="157"/>
      <c r="C48" s="313"/>
      <c r="D48" s="359"/>
      <c r="E48" s="314"/>
      <c r="F48" s="314"/>
      <c r="G48" s="314"/>
      <c r="H48" s="314"/>
      <c r="I48" s="314"/>
      <c r="J48" s="315"/>
      <c r="K48" s="190"/>
      <c r="L48" s="191"/>
      <c r="M48" s="192"/>
      <c r="N48" s="190"/>
      <c r="O48" s="191"/>
      <c r="P48" s="191"/>
      <c r="Q48" s="191"/>
      <c r="R48" s="191"/>
      <c r="S48" s="191"/>
      <c r="T48" s="191"/>
      <c r="U48" s="191"/>
      <c r="V48" s="313"/>
      <c r="W48" s="314"/>
      <c r="X48" s="314"/>
      <c r="Y48" s="314"/>
      <c r="Z48" s="314"/>
      <c r="AA48" s="314"/>
      <c r="AB48" s="315"/>
      <c r="AC48" s="190"/>
      <c r="AD48" s="191"/>
      <c r="AE48" s="192"/>
      <c r="AF48" s="190"/>
      <c r="AG48" s="191"/>
      <c r="AH48" s="191"/>
      <c r="AI48" s="191"/>
      <c r="AJ48" s="191"/>
      <c r="AK48" s="191"/>
      <c r="AL48" s="191"/>
      <c r="AM48" s="363"/>
      <c r="AN48" s="359"/>
      <c r="AO48" s="314"/>
      <c r="AP48" s="314"/>
      <c r="AQ48" s="314"/>
      <c r="AR48" s="314"/>
      <c r="AS48" s="314"/>
      <c r="AT48" s="315"/>
      <c r="AU48" s="190"/>
      <c r="AV48" s="191"/>
      <c r="AW48" s="192"/>
      <c r="AX48" s="190"/>
      <c r="AY48" s="191"/>
      <c r="AZ48" s="191"/>
      <c r="BA48" s="191"/>
      <c r="BB48" s="191"/>
      <c r="BC48" s="191"/>
      <c r="BD48" s="191"/>
      <c r="BE48" s="363"/>
    </row>
    <row r="49" spans="1:57" x14ac:dyDescent="0.15">
      <c r="A49" s="209"/>
      <c r="B49" s="157"/>
      <c r="C49" s="313"/>
      <c r="D49" s="360"/>
      <c r="E49" s="191"/>
      <c r="F49" s="191"/>
      <c r="G49" s="191"/>
      <c r="H49" s="191"/>
      <c r="I49" s="191"/>
      <c r="J49" s="192"/>
      <c r="K49" s="357"/>
      <c r="L49" s="211"/>
      <c r="M49" s="362"/>
      <c r="N49" s="357"/>
      <c r="O49" s="211"/>
      <c r="P49" s="211"/>
      <c r="Q49" s="211"/>
      <c r="R49" s="211"/>
      <c r="S49" s="211"/>
      <c r="T49" s="211"/>
      <c r="U49" s="211"/>
      <c r="V49" s="190"/>
      <c r="W49" s="191"/>
      <c r="X49" s="191"/>
      <c r="Y49" s="191"/>
      <c r="Z49" s="191"/>
      <c r="AA49" s="191"/>
      <c r="AB49" s="192"/>
      <c r="AC49" s="357"/>
      <c r="AD49" s="211"/>
      <c r="AE49" s="362"/>
      <c r="AF49" s="357"/>
      <c r="AG49" s="211"/>
      <c r="AH49" s="211"/>
      <c r="AI49" s="211"/>
      <c r="AJ49" s="211"/>
      <c r="AK49" s="211"/>
      <c r="AL49" s="211"/>
      <c r="AM49" s="364"/>
      <c r="AN49" s="360"/>
      <c r="AO49" s="191"/>
      <c r="AP49" s="191"/>
      <c r="AQ49" s="191"/>
      <c r="AR49" s="191"/>
      <c r="AS49" s="191"/>
      <c r="AT49" s="192"/>
      <c r="AU49" s="357"/>
      <c r="AV49" s="211"/>
      <c r="AW49" s="362"/>
      <c r="AX49" s="357"/>
      <c r="AY49" s="211"/>
      <c r="AZ49" s="211"/>
      <c r="BA49" s="211"/>
      <c r="BB49" s="211"/>
      <c r="BC49" s="211"/>
      <c r="BD49" s="211"/>
      <c r="BE49" s="364"/>
    </row>
    <row r="50" spans="1:57" x14ac:dyDescent="0.15">
      <c r="A50" s="209"/>
      <c r="B50" s="157"/>
      <c r="C50" s="313"/>
      <c r="D50" s="370"/>
      <c r="E50" s="206"/>
      <c r="F50" s="206"/>
      <c r="G50" s="206"/>
      <c r="H50" s="206"/>
      <c r="I50" s="206"/>
      <c r="J50" s="207"/>
      <c r="K50" s="205"/>
      <c r="L50" s="206"/>
      <c r="M50" s="207"/>
      <c r="N50" s="205"/>
      <c r="O50" s="206"/>
      <c r="P50" s="206"/>
      <c r="Q50" s="206"/>
      <c r="R50" s="206"/>
      <c r="S50" s="206"/>
      <c r="T50" s="206"/>
      <c r="U50" s="206"/>
      <c r="V50" s="205"/>
      <c r="W50" s="206"/>
      <c r="X50" s="206"/>
      <c r="Y50" s="206"/>
      <c r="Z50" s="206"/>
      <c r="AA50" s="206"/>
      <c r="AB50" s="207"/>
      <c r="AC50" s="205"/>
      <c r="AD50" s="206"/>
      <c r="AE50" s="207"/>
      <c r="AF50" s="205"/>
      <c r="AG50" s="206"/>
      <c r="AH50" s="206"/>
      <c r="AI50" s="206"/>
      <c r="AJ50" s="206"/>
      <c r="AK50" s="206"/>
      <c r="AL50" s="206"/>
      <c r="AM50" s="369"/>
      <c r="AN50" s="370"/>
      <c r="AO50" s="206"/>
      <c r="AP50" s="206"/>
      <c r="AQ50" s="206"/>
      <c r="AR50" s="206"/>
      <c r="AS50" s="206"/>
      <c r="AT50" s="207"/>
      <c r="AU50" s="205"/>
      <c r="AV50" s="206"/>
      <c r="AW50" s="207"/>
      <c r="AX50" s="205"/>
      <c r="AY50" s="206"/>
      <c r="AZ50" s="206"/>
      <c r="BA50" s="206"/>
      <c r="BB50" s="206"/>
      <c r="BC50" s="206"/>
      <c r="BD50" s="206"/>
      <c r="BE50" s="369"/>
    </row>
    <row r="51" spans="1:57" x14ac:dyDescent="0.15">
      <c r="A51" s="209">
        <v>2</v>
      </c>
      <c r="B51" s="157"/>
      <c r="C51" s="313"/>
      <c r="D51" s="359"/>
      <c r="E51" s="314"/>
      <c r="F51" s="314"/>
      <c r="G51" s="314"/>
      <c r="H51" s="314"/>
      <c r="I51" s="314"/>
      <c r="J51" s="315"/>
      <c r="K51" s="190"/>
      <c r="L51" s="191"/>
      <c r="M51" s="192"/>
      <c r="N51" s="190"/>
      <c r="O51" s="191"/>
      <c r="P51" s="191"/>
      <c r="Q51" s="191"/>
      <c r="R51" s="191"/>
      <c r="S51" s="191"/>
      <c r="T51" s="191"/>
      <c r="U51" s="191"/>
      <c r="V51" s="313"/>
      <c r="W51" s="314"/>
      <c r="X51" s="314"/>
      <c r="Y51" s="314"/>
      <c r="Z51" s="314"/>
      <c r="AA51" s="314"/>
      <c r="AB51" s="315"/>
      <c r="AC51" s="190"/>
      <c r="AD51" s="191"/>
      <c r="AE51" s="192"/>
      <c r="AF51" s="190"/>
      <c r="AG51" s="191"/>
      <c r="AH51" s="191"/>
      <c r="AI51" s="191"/>
      <c r="AJ51" s="191"/>
      <c r="AK51" s="191"/>
      <c r="AL51" s="191"/>
      <c r="AM51" s="363"/>
      <c r="AN51" s="359"/>
      <c r="AO51" s="314"/>
      <c r="AP51" s="314"/>
      <c r="AQ51" s="314"/>
      <c r="AR51" s="314"/>
      <c r="AS51" s="314"/>
      <c r="AT51" s="315"/>
      <c r="AU51" s="190"/>
      <c r="AV51" s="191"/>
      <c r="AW51" s="192"/>
      <c r="AX51" s="190"/>
      <c r="AY51" s="191"/>
      <c r="AZ51" s="191"/>
      <c r="BA51" s="191"/>
      <c r="BB51" s="191"/>
      <c r="BC51" s="191"/>
      <c r="BD51" s="191"/>
      <c r="BE51" s="363"/>
    </row>
    <row r="52" spans="1:57" x14ac:dyDescent="0.15">
      <c r="A52" s="209"/>
      <c r="B52" s="157"/>
      <c r="C52" s="313"/>
      <c r="D52" s="360"/>
      <c r="E52" s="191"/>
      <c r="F52" s="191"/>
      <c r="G52" s="191"/>
      <c r="H52" s="191"/>
      <c r="I52" s="191"/>
      <c r="J52" s="192"/>
      <c r="K52" s="357"/>
      <c r="L52" s="211"/>
      <c r="M52" s="362"/>
      <c r="N52" s="357"/>
      <c r="O52" s="211"/>
      <c r="P52" s="211"/>
      <c r="Q52" s="211"/>
      <c r="R52" s="211"/>
      <c r="S52" s="211"/>
      <c r="T52" s="211"/>
      <c r="U52" s="211"/>
      <c r="V52" s="190"/>
      <c r="W52" s="191"/>
      <c r="X52" s="191"/>
      <c r="Y52" s="191"/>
      <c r="Z52" s="191"/>
      <c r="AA52" s="191"/>
      <c r="AB52" s="192"/>
      <c r="AC52" s="357"/>
      <c r="AD52" s="211"/>
      <c r="AE52" s="362"/>
      <c r="AF52" s="357"/>
      <c r="AG52" s="211"/>
      <c r="AH52" s="211"/>
      <c r="AI52" s="211"/>
      <c r="AJ52" s="211"/>
      <c r="AK52" s="211"/>
      <c r="AL52" s="211"/>
      <c r="AM52" s="364"/>
      <c r="AN52" s="360"/>
      <c r="AO52" s="191"/>
      <c r="AP52" s="191"/>
      <c r="AQ52" s="191"/>
      <c r="AR52" s="191"/>
      <c r="AS52" s="191"/>
      <c r="AT52" s="192"/>
      <c r="AU52" s="357"/>
      <c r="AV52" s="211"/>
      <c r="AW52" s="362"/>
      <c r="AX52" s="357"/>
      <c r="AY52" s="211"/>
      <c r="AZ52" s="211"/>
      <c r="BA52" s="211"/>
      <c r="BB52" s="211"/>
      <c r="BC52" s="211"/>
      <c r="BD52" s="211"/>
      <c r="BE52" s="364"/>
    </row>
    <row r="53" spans="1:57" x14ac:dyDescent="0.15">
      <c r="A53" s="209"/>
      <c r="B53" s="157"/>
      <c r="C53" s="313"/>
      <c r="D53" s="370"/>
      <c r="E53" s="206"/>
      <c r="F53" s="206"/>
      <c r="G53" s="206"/>
      <c r="H53" s="206"/>
      <c r="I53" s="206"/>
      <c r="J53" s="207"/>
      <c r="K53" s="205"/>
      <c r="L53" s="206"/>
      <c r="M53" s="207"/>
      <c r="N53" s="205"/>
      <c r="O53" s="206"/>
      <c r="P53" s="206"/>
      <c r="Q53" s="206"/>
      <c r="R53" s="206"/>
      <c r="S53" s="206"/>
      <c r="T53" s="206"/>
      <c r="U53" s="206"/>
      <c r="V53" s="205"/>
      <c r="W53" s="206"/>
      <c r="X53" s="206"/>
      <c r="Y53" s="206"/>
      <c r="Z53" s="206"/>
      <c r="AA53" s="206"/>
      <c r="AB53" s="207"/>
      <c r="AC53" s="205"/>
      <c r="AD53" s="206"/>
      <c r="AE53" s="207"/>
      <c r="AF53" s="205"/>
      <c r="AG53" s="206"/>
      <c r="AH53" s="206"/>
      <c r="AI53" s="206"/>
      <c r="AJ53" s="206"/>
      <c r="AK53" s="206"/>
      <c r="AL53" s="206"/>
      <c r="AM53" s="369"/>
      <c r="AN53" s="370"/>
      <c r="AO53" s="206"/>
      <c r="AP53" s="206"/>
      <c r="AQ53" s="206"/>
      <c r="AR53" s="206"/>
      <c r="AS53" s="206"/>
      <c r="AT53" s="207"/>
      <c r="AU53" s="205"/>
      <c r="AV53" s="206"/>
      <c r="AW53" s="207"/>
      <c r="AX53" s="205"/>
      <c r="AY53" s="206"/>
      <c r="AZ53" s="206"/>
      <c r="BA53" s="206"/>
      <c r="BB53" s="206"/>
      <c r="BC53" s="206"/>
      <c r="BD53" s="206"/>
      <c r="BE53" s="369"/>
    </row>
    <row r="54" spans="1:57" x14ac:dyDescent="0.15">
      <c r="A54" s="209">
        <v>3</v>
      </c>
      <c r="B54" s="157"/>
      <c r="C54" s="313"/>
      <c r="D54" s="359"/>
      <c r="E54" s="314"/>
      <c r="F54" s="314"/>
      <c r="G54" s="314"/>
      <c r="H54" s="314"/>
      <c r="I54" s="314"/>
      <c r="J54" s="315"/>
      <c r="K54" s="190"/>
      <c r="L54" s="191"/>
      <c r="M54" s="192"/>
      <c r="N54" s="190"/>
      <c r="O54" s="191"/>
      <c r="P54" s="191"/>
      <c r="Q54" s="191"/>
      <c r="R54" s="191"/>
      <c r="S54" s="191"/>
      <c r="T54" s="191"/>
      <c r="U54" s="191"/>
      <c r="V54" s="313"/>
      <c r="W54" s="314"/>
      <c r="X54" s="314"/>
      <c r="Y54" s="314"/>
      <c r="Z54" s="314"/>
      <c r="AA54" s="314"/>
      <c r="AB54" s="315"/>
      <c r="AC54" s="190"/>
      <c r="AD54" s="191"/>
      <c r="AE54" s="192"/>
      <c r="AF54" s="190"/>
      <c r="AG54" s="191"/>
      <c r="AH54" s="191"/>
      <c r="AI54" s="191"/>
      <c r="AJ54" s="191"/>
      <c r="AK54" s="191"/>
      <c r="AL54" s="191"/>
      <c r="AM54" s="363"/>
      <c r="AN54" s="359"/>
      <c r="AO54" s="314"/>
      <c r="AP54" s="314"/>
      <c r="AQ54" s="314"/>
      <c r="AR54" s="314"/>
      <c r="AS54" s="314"/>
      <c r="AT54" s="315"/>
      <c r="AU54" s="190"/>
      <c r="AV54" s="191"/>
      <c r="AW54" s="192"/>
      <c r="AX54" s="190"/>
      <c r="AY54" s="191"/>
      <c r="AZ54" s="191"/>
      <c r="BA54" s="191"/>
      <c r="BB54" s="191"/>
      <c r="BC54" s="191"/>
      <c r="BD54" s="191"/>
      <c r="BE54" s="363"/>
    </row>
    <row r="55" spans="1:57" x14ac:dyDescent="0.15">
      <c r="A55" s="209"/>
      <c r="B55" s="157"/>
      <c r="C55" s="313"/>
      <c r="D55" s="360"/>
      <c r="E55" s="191"/>
      <c r="F55" s="191"/>
      <c r="G55" s="191"/>
      <c r="H55" s="191"/>
      <c r="I55" s="191"/>
      <c r="J55" s="192"/>
      <c r="K55" s="357"/>
      <c r="L55" s="211"/>
      <c r="M55" s="362"/>
      <c r="N55" s="357"/>
      <c r="O55" s="211"/>
      <c r="P55" s="211"/>
      <c r="Q55" s="211"/>
      <c r="R55" s="211"/>
      <c r="S55" s="211"/>
      <c r="T55" s="211"/>
      <c r="U55" s="211"/>
      <c r="V55" s="190"/>
      <c r="W55" s="191"/>
      <c r="X55" s="191"/>
      <c r="Y55" s="191"/>
      <c r="Z55" s="191"/>
      <c r="AA55" s="191"/>
      <c r="AB55" s="192"/>
      <c r="AC55" s="357"/>
      <c r="AD55" s="211"/>
      <c r="AE55" s="362"/>
      <c r="AF55" s="357"/>
      <c r="AG55" s="211"/>
      <c r="AH55" s="211"/>
      <c r="AI55" s="211"/>
      <c r="AJ55" s="211"/>
      <c r="AK55" s="211"/>
      <c r="AL55" s="211"/>
      <c r="AM55" s="364"/>
      <c r="AN55" s="360"/>
      <c r="AO55" s="191"/>
      <c r="AP55" s="191"/>
      <c r="AQ55" s="191"/>
      <c r="AR55" s="191"/>
      <c r="AS55" s="191"/>
      <c r="AT55" s="192"/>
      <c r="AU55" s="357"/>
      <c r="AV55" s="211"/>
      <c r="AW55" s="362"/>
      <c r="AX55" s="357"/>
      <c r="AY55" s="211"/>
      <c r="AZ55" s="211"/>
      <c r="BA55" s="211"/>
      <c r="BB55" s="211"/>
      <c r="BC55" s="211"/>
      <c r="BD55" s="211"/>
      <c r="BE55" s="364"/>
    </row>
    <row r="56" spans="1:57" x14ac:dyDescent="0.15">
      <c r="A56" s="209"/>
      <c r="B56" s="157"/>
      <c r="C56" s="313"/>
      <c r="D56" s="370"/>
      <c r="E56" s="206"/>
      <c r="F56" s="206"/>
      <c r="G56" s="206"/>
      <c r="H56" s="206"/>
      <c r="I56" s="206"/>
      <c r="J56" s="207"/>
      <c r="K56" s="205"/>
      <c r="L56" s="206"/>
      <c r="M56" s="207"/>
      <c r="N56" s="205"/>
      <c r="O56" s="206"/>
      <c r="P56" s="206"/>
      <c r="Q56" s="206"/>
      <c r="R56" s="206"/>
      <c r="S56" s="206"/>
      <c r="T56" s="206"/>
      <c r="U56" s="206"/>
      <c r="V56" s="205"/>
      <c r="W56" s="206"/>
      <c r="X56" s="206"/>
      <c r="Y56" s="206"/>
      <c r="Z56" s="206"/>
      <c r="AA56" s="206"/>
      <c r="AB56" s="207"/>
      <c r="AC56" s="205"/>
      <c r="AD56" s="206"/>
      <c r="AE56" s="207"/>
      <c r="AF56" s="205"/>
      <c r="AG56" s="206"/>
      <c r="AH56" s="206"/>
      <c r="AI56" s="206"/>
      <c r="AJ56" s="206"/>
      <c r="AK56" s="206"/>
      <c r="AL56" s="206"/>
      <c r="AM56" s="369"/>
      <c r="AN56" s="370"/>
      <c r="AO56" s="206"/>
      <c r="AP56" s="206"/>
      <c r="AQ56" s="206"/>
      <c r="AR56" s="206"/>
      <c r="AS56" s="206"/>
      <c r="AT56" s="207"/>
      <c r="AU56" s="205"/>
      <c r="AV56" s="206"/>
      <c r="AW56" s="207"/>
      <c r="AX56" s="205"/>
      <c r="AY56" s="206"/>
      <c r="AZ56" s="206"/>
      <c r="BA56" s="206"/>
      <c r="BB56" s="206"/>
      <c r="BC56" s="206"/>
      <c r="BD56" s="206"/>
      <c r="BE56" s="369"/>
    </row>
    <row r="57" spans="1:57" x14ac:dyDescent="0.15">
      <c r="A57" s="209">
        <v>4</v>
      </c>
      <c r="B57" s="157"/>
      <c r="C57" s="313"/>
      <c r="D57" s="359"/>
      <c r="E57" s="314"/>
      <c r="F57" s="314"/>
      <c r="G57" s="314"/>
      <c r="H57" s="314"/>
      <c r="I57" s="314"/>
      <c r="J57" s="315"/>
      <c r="K57" s="190"/>
      <c r="L57" s="191"/>
      <c r="M57" s="192"/>
      <c r="N57" s="190"/>
      <c r="O57" s="191"/>
      <c r="P57" s="191"/>
      <c r="Q57" s="191"/>
      <c r="R57" s="191"/>
      <c r="S57" s="191"/>
      <c r="T57" s="191"/>
      <c r="U57" s="191"/>
      <c r="V57" s="313"/>
      <c r="W57" s="314"/>
      <c r="X57" s="314"/>
      <c r="Y57" s="314"/>
      <c r="Z57" s="314"/>
      <c r="AA57" s="314"/>
      <c r="AB57" s="315"/>
      <c r="AC57" s="190"/>
      <c r="AD57" s="191"/>
      <c r="AE57" s="191"/>
      <c r="AF57" s="190"/>
      <c r="AG57" s="191"/>
      <c r="AH57" s="191"/>
      <c r="AI57" s="191"/>
      <c r="AJ57" s="191"/>
      <c r="AK57" s="191"/>
      <c r="AL57" s="191"/>
      <c r="AM57" s="363"/>
      <c r="AN57" s="359"/>
      <c r="AO57" s="314"/>
      <c r="AP57" s="314"/>
      <c r="AQ57" s="314"/>
      <c r="AR57" s="314"/>
      <c r="AS57" s="314"/>
      <c r="AT57" s="315"/>
      <c r="AU57" s="190"/>
      <c r="AV57" s="191"/>
      <c r="AW57" s="192"/>
      <c r="AX57" s="190"/>
      <c r="AY57" s="191"/>
      <c r="AZ57" s="191"/>
      <c r="BA57" s="191"/>
      <c r="BB57" s="191"/>
      <c r="BC57" s="191"/>
      <c r="BD57" s="191"/>
      <c r="BE57" s="363"/>
    </row>
    <row r="58" spans="1:57" x14ac:dyDescent="0.15">
      <c r="A58" s="366"/>
      <c r="B58" s="367"/>
      <c r="C58" s="190"/>
      <c r="D58" s="360"/>
      <c r="E58" s="191"/>
      <c r="F58" s="191"/>
      <c r="G58" s="191"/>
      <c r="H58" s="191"/>
      <c r="I58" s="191"/>
      <c r="J58" s="192"/>
      <c r="K58" s="357"/>
      <c r="L58" s="211"/>
      <c r="M58" s="362"/>
      <c r="N58" s="357"/>
      <c r="O58" s="211"/>
      <c r="P58" s="211"/>
      <c r="Q58" s="211"/>
      <c r="R58" s="211"/>
      <c r="S58" s="211"/>
      <c r="T58" s="211"/>
      <c r="U58" s="211"/>
      <c r="V58" s="190"/>
      <c r="W58" s="191"/>
      <c r="X58" s="191"/>
      <c r="Y58" s="191"/>
      <c r="Z58" s="191"/>
      <c r="AA58" s="191"/>
      <c r="AB58" s="192"/>
      <c r="AC58" s="357"/>
      <c r="AD58" s="211"/>
      <c r="AE58" s="211"/>
      <c r="AF58" s="357"/>
      <c r="AG58" s="211"/>
      <c r="AH58" s="211"/>
      <c r="AI58" s="211"/>
      <c r="AJ58" s="211"/>
      <c r="AK58" s="211"/>
      <c r="AL58" s="211"/>
      <c r="AM58" s="364"/>
      <c r="AN58" s="360"/>
      <c r="AO58" s="191"/>
      <c r="AP58" s="191"/>
      <c r="AQ58" s="191"/>
      <c r="AR58" s="191"/>
      <c r="AS58" s="191"/>
      <c r="AT58" s="192"/>
      <c r="AU58" s="357"/>
      <c r="AV58" s="211"/>
      <c r="AW58" s="362"/>
      <c r="AX58" s="357"/>
      <c r="AY58" s="211"/>
      <c r="AZ58" s="211"/>
      <c r="BA58" s="211"/>
      <c r="BB58" s="211"/>
      <c r="BC58" s="211"/>
      <c r="BD58" s="211"/>
      <c r="BE58" s="364"/>
    </row>
    <row r="59" spans="1:57" ht="15.75" thickBot="1" x14ac:dyDescent="0.2">
      <c r="A59" s="219"/>
      <c r="B59" s="183"/>
      <c r="C59" s="368"/>
      <c r="D59" s="361"/>
      <c r="E59" s="194"/>
      <c r="F59" s="194"/>
      <c r="G59" s="194"/>
      <c r="H59" s="194"/>
      <c r="I59" s="194"/>
      <c r="J59" s="195"/>
      <c r="K59" s="193"/>
      <c r="L59" s="194"/>
      <c r="M59" s="195"/>
      <c r="N59" s="193"/>
      <c r="O59" s="194"/>
      <c r="P59" s="194"/>
      <c r="Q59" s="194"/>
      <c r="R59" s="194"/>
      <c r="S59" s="194"/>
      <c r="T59" s="194"/>
      <c r="U59" s="194"/>
      <c r="V59" s="193"/>
      <c r="W59" s="194"/>
      <c r="X59" s="194"/>
      <c r="Y59" s="194"/>
      <c r="Z59" s="194"/>
      <c r="AA59" s="194"/>
      <c r="AB59" s="195"/>
      <c r="AC59" s="193"/>
      <c r="AD59" s="194"/>
      <c r="AE59" s="194"/>
      <c r="AF59" s="193"/>
      <c r="AG59" s="194"/>
      <c r="AH59" s="194"/>
      <c r="AI59" s="194"/>
      <c r="AJ59" s="194"/>
      <c r="AK59" s="194"/>
      <c r="AL59" s="194"/>
      <c r="AM59" s="365"/>
      <c r="AN59" s="361"/>
      <c r="AO59" s="194"/>
      <c r="AP59" s="194"/>
      <c r="AQ59" s="194"/>
      <c r="AR59" s="194"/>
      <c r="AS59" s="194"/>
      <c r="AT59" s="195"/>
      <c r="AU59" s="193"/>
      <c r="AV59" s="194"/>
      <c r="AW59" s="195"/>
      <c r="AX59" s="193"/>
      <c r="AY59" s="194"/>
      <c r="AZ59" s="194"/>
      <c r="BA59" s="194"/>
      <c r="BB59" s="194"/>
      <c r="BC59" s="194"/>
      <c r="BD59" s="194"/>
      <c r="BE59" s="365"/>
    </row>
    <row r="61" spans="1:57" ht="24" customHeight="1" x14ac:dyDescent="0.15">
      <c r="D61" s="211" t="s">
        <v>403</v>
      </c>
      <c r="E61" s="211"/>
      <c r="F61" s="211"/>
      <c r="G61" s="211"/>
      <c r="H61" s="211"/>
      <c r="I61" s="211"/>
    </row>
    <row r="62" spans="1:57" ht="24" customHeight="1" x14ac:dyDescent="0.15">
      <c r="D62" s="313">
        <v>0</v>
      </c>
      <c r="E62" s="314"/>
      <c r="F62" s="314"/>
      <c r="G62" s="314"/>
      <c r="H62" s="314"/>
      <c r="I62" s="315"/>
      <c r="J62" s="88" t="s">
        <v>450</v>
      </c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325">
        <f>D62*1000</f>
        <v>0</v>
      </c>
      <c r="V62" s="358"/>
      <c r="W62" s="358"/>
      <c r="X62" s="358"/>
      <c r="Y62" s="358"/>
      <c r="Z62" s="326"/>
      <c r="AA62" s="357" t="s">
        <v>404</v>
      </c>
      <c r="AB62" s="211"/>
    </row>
    <row r="64" spans="1:57" x14ac:dyDescent="0.15">
      <c r="A64" s="152" t="s">
        <v>63</v>
      </c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2"/>
      <c r="AK64" s="152"/>
    </row>
    <row r="66" spans="1:57" x14ac:dyDescent="0.15">
      <c r="A66" s="323" t="s">
        <v>417</v>
      </c>
      <c r="B66" s="323"/>
      <c r="C66" s="323"/>
      <c r="D66" s="323"/>
      <c r="E66" s="323"/>
      <c r="F66" s="323"/>
      <c r="G66" s="323"/>
      <c r="H66" s="323"/>
      <c r="I66" s="323"/>
      <c r="J66" s="323"/>
      <c r="K66" s="323"/>
      <c r="L66" s="323"/>
      <c r="M66" s="323"/>
      <c r="N66" s="323"/>
      <c r="O66" s="323"/>
      <c r="P66" s="323"/>
      <c r="Q66" s="323"/>
      <c r="R66" s="323"/>
      <c r="S66" s="323"/>
      <c r="T66" s="323"/>
      <c r="U66" s="323"/>
      <c r="V66" s="323"/>
      <c r="W66" s="323"/>
      <c r="X66" s="323"/>
      <c r="Y66" s="323"/>
      <c r="Z66" s="323"/>
      <c r="AA66" s="323"/>
      <c r="AB66" s="323"/>
      <c r="AC66" s="323"/>
      <c r="AD66" s="323"/>
      <c r="AE66" s="323"/>
      <c r="AF66" s="323"/>
      <c r="AG66" s="323"/>
      <c r="AH66" s="323"/>
      <c r="AI66" s="323"/>
      <c r="AJ66" s="323"/>
      <c r="AK66" s="323"/>
      <c r="AL66" s="323"/>
      <c r="AM66" s="323"/>
      <c r="AN66" s="323"/>
      <c r="AO66" s="323"/>
      <c r="AP66" s="323"/>
      <c r="AQ66" s="323"/>
      <c r="AR66" s="323"/>
      <c r="AS66" s="323"/>
      <c r="AT66" s="323"/>
      <c r="AU66" s="323"/>
      <c r="AV66" s="323"/>
      <c r="AW66" s="323"/>
      <c r="AX66" s="323"/>
      <c r="AY66" s="323"/>
      <c r="AZ66" s="323"/>
      <c r="BA66" s="323"/>
      <c r="BB66" s="323"/>
      <c r="BC66" s="323"/>
      <c r="BD66" s="323"/>
      <c r="BE66" s="323"/>
    </row>
    <row r="68" spans="1:57" x14ac:dyDescent="0.15">
      <c r="B68" s="232" t="str">
        <f>"令和"&amp;入力シート!B1&amp;"年"</f>
        <v>令和8年</v>
      </c>
      <c r="C68" s="232"/>
      <c r="D68" s="232"/>
      <c r="E68" s="232"/>
      <c r="F68" s="232"/>
      <c r="G68" s="232"/>
      <c r="H68" s="232"/>
      <c r="I68" s="232"/>
      <c r="J68" s="211"/>
      <c r="K68" s="211"/>
      <c r="L68" s="211"/>
      <c r="M68" s="211"/>
      <c r="N68" s="211" t="s">
        <v>383</v>
      </c>
      <c r="O68" s="211"/>
      <c r="P68" s="10"/>
      <c r="Q68" s="211"/>
      <c r="R68" s="211"/>
      <c r="S68" s="211" t="s">
        <v>61</v>
      </c>
      <c r="T68" s="211"/>
    </row>
    <row r="69" spans="1:57" ht="19.5" customHeight="1" x14ac:dyDescent="0.15">
      <c r="F69" s="232" t="s">
        <v>5</v>
      </c>
      <c r="G69" s="232"/>
      <c r="H69" s="232"/>
      <c r="I69" s="232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Z69" s="211" t="s">
        <v>30</v>
      </c>
      <c r="AA69" s="211"/>
      <c r="AB69" s="211"/>
      <c r="AC69" s="211"/>
      <c r="AD69" s="211"/>
      <c r="AE69" s="211"/>
      <c r="AF69" s="206"/>
      <c r="AG69" s="206"/>
      <c r="AH69" s="206"/>
      <c r="AI69" s="206"/>
      <c r="AJ69" s="206"/>
      <c r="AK69" s="206"/>
      <c r="AL69" s="206"/>
      <c r="AM69" s="206"/>
      <c r="AN69" s="206"/>
      <c r="AO69" s="206"/>
      <c r="AP69" s="206"/>
      <c r="AQ69" s="206"/>
      <c r="AR69" s="206"/>
      <c r="AS69" s="206"/>
      <c r="AT69" s="206"/>
      <c r="AU69" s="206"/>
      <c r="AV69" s="206"/>
      <c r="AW69" s="10"/>
      <c r="AX69" s="10"/>
      <c r="AY69" s="152" t="s">
        <v>10</v>
      </c>
      <c r="AZ69" s="152"/>
      <c r="BA69" s="152"/>
      <c r="BB69" s="152"/>
      <c r="BC69" s="152"/>
    </row>
    <row r="71" spans="1:57" ht="19.5" customHeight="1" x14ac:dyDescent="0.15">
      <c r="F71" s="232" t="s">
        <v>5</v>
      </c>
      <c r="G71" s="232"/>
      <c r="H71" s="232"/>
      <c r="I71" s="232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Z71" s="211" t="s">
        <v>30</v>
      </c>
      <c r="AA71" s="211"/>
      <c r="AB71" s="211"/>
      <c r="AC71" s="211"/>
      <c r="AD71" s="211"/>
      <c r="AE71" s="211"/>
      <c r="AF71" s="206"/>
      <c r="AG71" s="206"/>
      <c r="AH71" s="206"/>
      <c r="AI71" s="206"/>
      <c r="AJ71" s="206"/>
      <c r="AK71" s="206"/>
      <c r="AL71" s="206"/>
      <c r="AM71" s="206"/>
      <c r="AN71" s="206"/>
      <c r="AO71" s="206"/>
      <c r="AP71" s="206"/>
      <c r="AQ71" s="206"/>
      <c r="AR71" s="206"/>
      <c r="AS71" s="206"/>
      <c r="AT71" s="206"/>
      <c r="AU71" s="206"/>
      <c r="AV71" s="206"/>
      <c r="AW71" s="10"/>
      <c r="AX71" s="10"/>
      <c r="AY71" s="152" t="s">
        <v>10</v>
      </c>
      <c r="AZ71" s="152"/>
      <c r="BA71" s="152"/>
      <c r="BB71" s="152"/>
      <c r="BC71" s="152"/>
    </row>
    <row r="73" spans="1:57" ht="19.5" customHeight="1" x14ac:dyDescent="0.15">
      <c r="F73" s="232" t="s">
        <v>5</v>
      </c>
      <c r="G73" s="232"/>
      <c r="H73" s="232"/>
      <c r="I73" s="232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Z73" s="211" t="s">
        <v>30</v>
      </c>
      <c r="AA73" s="211"/>
      <c r="AB73" s="211"/>
      <c r="AC73" s="211"/>
      <c r="AD73" s="211"/>
      <c r="AE73" s="211"/>
      <c r="AF73" s="206"/>
      <c r="AG73" s="206"/>
      <c r="AH73" s="206"/>
      <c r="AI73" s="206"/>
      <c r="AJ73" s="206"/>
      <c r="AK73" s="206"/>
      <c r="AL73" s="206"/>
      <c r="AM73" s="206"/>
      <c r="AN73" s="206"/>
      <c r="AO73" s="206"/>
      <c r="AP73" s="206"/>
      <c r="AQ73" s="206"/>
      <c r="AR73" s="206"/>
      <c r="AS73" s="206"/>
      <c r="AT73" s="206"/>
      <c r="AU73" s="206"/>
      <c r="AV73" s="206"/>
      <c r="AW73" s="10"/>
      <c r="AX73" s="10"/>
      <c r="AY73" s="152" t="s">
        <v>10</v>
      </c>
      <c r="AZ73" s="152"/>
      <c r="BA73" s="152"/>
      <c r="BB73" s="152"/>
      <c r="BC73" s="152"/>
    </row>
  </sheetData>
  <mergeCells count="186">
    <mergeCell ref="BZ15:CJ16"/>
    <mergeCell ref="A1:BE2"/>
    <mergeCell ref="C6:O7"/>
    <mergeCell ref="C4:I5"/>
    <mergeCell ref="J4:AN5"/>
    <mergeCell ref="S6:AV7"/>
    <mergeCell ref="I13:S14"/>
    <mergeCell ref="AB13:AL14"/>
    <mergeCell ref="AU13:BE14"/>
    <mergeCell ref="A13:H15"/>
    <mergeCell ref="T13:AA15"/>
    <mergeCell ref="AM13:AT15"/>
    <mergeCell ref="I9:AA10"/>
    <mergeCell ref="AM9:BE10"/>
    <mergeCell ref="A11:H12"/>
    <mergeCell ref="I11:S12"/>
    <mergeCell ref="T11:AA12"/>
    <mergeCell ref="AB11:AL12"/>
    <mergeCell ref="AM11:AT12"/>
    <mergeCell ref="AU11:BE12"/>
    <mergeCell ref="A9:H10"/>
    <mergeCell ref="AB9:AL10"/>
    <mergeCell ref="I15:S15"/>
    <mergeCell ref="AB15:AL15"/>
    <mergeCell ref="AU15:BE15"/>
    <mergeCell ref="AP22:BE23"/>
    <mergeCell ref="A24:C25"/>
    <mergeCell ref="D24:R25"/>
    <mergeCell ref="S24:V25"/>
    <mergeCell ref="W24:AO25"/>
    <mergeCell ref="AP24:BE25"/>
    <mergeCell ref="AJ16:BE17"/>
    <mergeCell ref="AJ18:BE19"/>
    <mergeCell ref="A20:H21"/>
    <mergeCell ref="A22:C23"/>
    <mergeCell ref="D22:R23"/>
    <mergeCell ref="S22:V23"/>
    <mergeCell ref="W22:AO23"/>
    <mergeCell ref="A18:H19"/>
    <mergeCell ref="I18:S19"/>
    <mergeCell ref="T18:V19"/>
    <mergeCell ref="AE18:AI19"/>
    <mergeCell ref="A16:H17"/>
    <mergeCell ref="I16:S17"/>
    <mergeCell ref="T16:V17"/>
    <mergeCell ref="AE16:AI17"/>
    <mergeCell ref="W16:AD17"/>
    <mergeCell ref="W18:AD19"/>
    <mergeCell ref="I20:AQ21"/>
    <mergeCell ref="A26:C27"/>
    <mergeCell ref="D26:R27"/>
    <mergeCell ref="S26:V27"/>
    <mergeCell ref="W26:AO27"/>
    <mergeCell ref="AP26:BE27"/>
    <mergeCell ref="A28:C29"/>
    <mergeCell ref="D28:R29"/>
    <mergeCell ref="S28:V29"/>
    <mergeCell ref="W28:AO29"/>
    <mergeCell ref="AP28:BE29"/>
    <mergeCell ref="A30:C31"/>
    <mergeCell ref="D30:R31"/>
    <mergeCell ref="S30:V31"/>
    <mergeCell ref="W30:AO31"/>
    <mergeCell ref="AP30:BE31"/>
    <mergeCell ref="A32:C33"/>
    <mergeCell ref="D32:R33"/>
    <mergeCell ref="S32:V33"/>
    <mergeCell ref="W32:AO33"/>
    <mergeCell ref="AP32:BE33"/>
    <mergeCell ref="A34:C35"/>
    <mergeCell ref="D34:R35"/>
    <mergeCell ref="S34:V35"/>
    <mergeCell ref="W34:AO35"/>
    <mergeCell ref="AP34:BE35"/>
    <mergeCell ref="A36:C37"/>
    <mergeCell ref="D36:R37"/>
    <mergeCell ref="S36:V37"/>
    <mergeCell ref="W36:AO37"/>
    <mergeCell ref="AP36:BE37"/>
    <mergeCell ref="A38:C39"/>
    <mergeCell ref="D38:R39"/>
    <mergeCell ref="S38:V39"/>
    <mergeCell ref="W38:AO39"/>
    <mergeCell ref="AP38:BE39"/>
    <mergeCell ref="A40:C41"/>
    <mergeCell ref="D40:R41"/>
    <mergeCell ref="S40:V41"/>
    <mergeCell ref="W40:AO41"/>
    <mergeCell ref="AP40:BE41"/>
    <mergeCell ref="A44:H45"/>
    <mergeCell ref="D47:J47"/>
    <mergeCell ref="D46:AM46"/>
    <mergeCell ref="K48:M50"/>
    <mergeCell ref="A46:C47"/>
    <mergeCell ref="A48:C50"/>
    <mergeCell ref="A42:C43"/>
    <mergeCell ref="D42:R43"/>
    <mergeCell ref="S42:V43"/>
    <mergeCell ref="W42:AO43"/>
    <mergeCell ref="AN46:BE46"/>
    <mergeCell ref="AP42:BE43"/>
    <mergeCell ref="N48:U50"/>
    <mergeCell ref="V47:AB47"/>
    <mergeCell ref="AC47:AE47"/>
    <mergeCell ref="AC48:AE50"/>
    <mergeCell ref="AF47:AM47"/>
    <mergeCell ref="AF48:AM50"/>
    <mergeCell ref="K47:M47"/>
    <mergeCell ref="N47:U47"/>
    <mergeCell ref="D48:J48"/>
    <mergeCell ref="D49:J50"/>
    <mergeCell ref="V48:AB48"/>
    <mergeCell ref="V49:AB50"/>
    <mergeCell ref="AX51:BE53"/>
    <mergeCell ref="AX54:BE56"/>
    <mergeCell ref="AX57:BE59"/>
    <mergeCell ref="AU47:AW47"/>
    <mergeCell ref="AU48:AW50"/>
    <mergeCell ref="AU51:AW53"/>
    <mergeCell ref="AU54:AW56"/>
    <mergeCell ref="AU57:AW59"/>
    <mergeCell ref="AN47:AT47"/>
    <mergeCell ref="AX47:BE47"/>
    <mergeCell ref="AX48:BE50"/>
    <mergeCell ref="AN48:AT48"/>
    <mergeCell ref="AN49:AT50"/>
    <mergeCell ref="AN51:AT51"/>
    <mergeCell ref="AN52:AT53"/>
    <mergeCell ref="AN54:AT54"/>
    <mergeCell ref="AN55:AT56"/>
    <mergeCell ref="K51:M53"/>
    <mergeCell ref="K54:M56"/>
    <mergeCell ref="K57:M59"/>
    <mergeCell ref="N51:U53"/>
    <mergeCell ref="N54:U56"/>
    <mergeCell ref="N57:U59"/>
    <mergeCell ref="AF57:AM59"/>
    <mergeCell ref="A51:C53"/>
    <mergeCell ref="A54:C56"/>
    <mergeCell ref="A57:C59"/>
    <mergeCell ref="AC51:AE53"/>
    <mergeCell ref="AC54:AE56"/>
    <mergeCell ref="AF51:AM53"/>
    <mergeCell ref="AF54:AM56"/>
    <mergeCell ref="D51:J51"/>
    <mergeCell ref="D52:J53"/>
    <mergeCell ref="D54:J54"/>
    <mergeCell ref="D55:J56"/>
    <mergeCell ref="V51:AB51"/>
    <mergeCell ref="V52:AB53"/>
    <mergeCell ref="V54:AB54"/>
    <mergeCell ref="V55:AB56"/>
    <mergeCell ref="F69:I69"/>
    <mergeCell ref="J69:X69"/>
    <mergeCell ref="Z69:AE69"/>
    <mergeCell ref="AF69:AV69"/>
    <mergeCell ref="AY69:BC69"/>
    <mergeCell ref="A64:AK64"/>
    <mergeCell ref="A66:BE66"/>
    <mergeCell ref="B68:I68"/>
    <mergeCell ref="AC57:AE59"/>
    <mergeCell ref="J68:M68"/>
    <mergeCell ref="N68:O68"/>
    <mergeCell ref="Q68:R68"/>
    <mergeCell ref="S68:T68"/>
    <mergeCell ref="D61:I61"/>
    <mergeCell ref="D62:I62"/>
    <mergeCell ref="J62:T62"/>
    <mergeCell ref="U62:Z62"/>
    <mergeCell ref="AA62:AB62"/>
    <mergeCell ref="D57:J57"/>
    <mergeCell ref="D58:J59"/>
    <mergeCell ref="V57:AB57"/>
    <mergeCell ref="V58:AB59"/>
    <mergeCell ref="AN57:AT57"/>
    <mergeCell ref="AN58:AT59"/>
    <mergeCell ref="F73:I73"/>
    <mergeCell ref="J73:X73"/>
    <mergeCell ref="Z73:AE73"/>
    <mergeCell ref="AF73:AV73"/>
    <mergeCell ref="AY73:BC73"/>
    <mergeCell ref="F71:I71"/>
    <mergeCell ref="J71:X71"/>
    <mergeCell ref="Z71:AE71"/>
    <mergeCell ref="AF71:AV71"/>
    <mergeCell ref="AY71:BC71"/>
  </mergeCells>
  <phoneticPr fontId="2"/>
  <dataValidations count="1">
    <dataValidation type="list" allowBlank="1" showDropDown="1" showInputMessage="1" showErrorMessage="1" sqref="I15:S15 AB15:AL15 AU15:BE15" xr:uid="{D06548A1-BFB1-4794-BFB3-98C6C66C3955}">
      <formula1>$BW$3:$BW$6</formula1>
    </dataValidation>
  </dataValidations>
  <pageMargins left="0.39370078740157483" right="0.39370078740157483" top="0.39370078740157483" bottom="0.19685039370078741" header="0.51181102362204722" footer="0.51181102362204722"/>
  <pageSetup paperSize="9" scale="74" orientation="portrait" r:id="rId1"/>
  <headerFooter alignWithMargins="0"/>
  <rowBreaks count="1" manualBreakCount="1">
    <brk id="75" max="4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61"/>
  <sheetViews>
    <sheetView view="pageBreakPreview" topLeftCell="A46" zoomScale="60" zoomScaleNormal="55" workbookViewId="0">
      <selection activeCell="N31" sqref="N31"/>
    </sheetView>
  </sheetViews>
  <sheetFormatPr defaultColWidth="5.625" defaultRowHeight="15" x14ac:dyDescent="0.15"/>
  <cols>
    <col min="1" max="1" width="9.25" style="10" customWidth="1"/>
    <col min="2" max="18" width="9.25" style="11" customWidth="1"/>
    <col min="19" max="16384" width="5.625" style="11"/>
  </cols>
  <sheetData>
    <row r="1" spans="1:28" ht="24" customHeight="1" x14ac:dyDescent="0.15">
      <c r="B1" s="409" t="str">
        <f>"令和"&amp;入力シート!B1&amp;"年度　第"&amp;入力シート!B2&amp;"回　　佐賀県中学校総合体育大会"</f>
        <v>令和8年度　第63回　　佐賀県中学校総合体育大会</v>
      </c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24" customHeight="1" x14ac:dyDescent="0.15"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22.5" customHeight="1" x14ac:dyDescent="0.15">
      <c r="A3" s="410" t="s">
        <v>81</v>
      </c>
      <c r="B3" s="410"/>
      <c r="C3" s="410"/>
      <c r="D3" s="410"/>
      <c r="E3" s="410"/>
      <c r="F3" s="411" t="s">
        <v>31</v>
      </c>
      <c r="G3" s="412"/>
      <c r="H3" s="412"/>
      <c r="I3" s="412"/>
      <c r="J3" s="413"/>
      <c r="K3" s="53"/>
      <c r="L3" s="417" t="s">
        <v>428</v>
      </c>
      <c r="M3" s="417"/>
      <c r="N3" s="417"/>
      <c r="O3" s="417"/>
      <c r="P3" s="417"/>
      <c r="Q3" s="417"/>
      <c r="R3" s="54"/>
    </row>
    <row r="4" spans="1:28" ht="22.5" customHeight="1" x14ac:dyDescent="0.15">
      <c r="A4" s="410"/>
      <c r="B4" s="410"/>
      <c r="C4" s="410"/>
      <c r="D4" s="410"/>
      <c r="E4" s="410"/>
      <c r="F4" s="414"/>
      <c r="G4" s="415"/>
      <c r="H4" s="415"/>
      <c r="I4" s="415"/>
      <c r="J4" s="416"/>
      <c r="K4" s="53"/>
      <c r="L4" s="417"/>
      <c r="M4" s="417"/>
      <c r="N4" s="417"/>
      <c r="O4" s="417"/>
      <c r="P4" s="417"/>
      <c r="Q4" s="417"/>
      <c r="R4" s="54"/>
    </row>
    <row r="5" spans="1:28" ht="31.5" x14ac:dyDescent="0.15">
      <c r="A5" s="55" t="s">
        <v>344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56"/>
      <c r="N5" s="56"/>
      <c r="O5" s="56"/>
      <c r="P5" s="56"/>
      <c r="Q5" s="56"/>
      <c r="R5" s="56"/>
    </row>
    <row r="6" spans="1:28" ht="24" customHeight="1" x14ac:dyDescent="0.15">
      <c r="A6" s="418" t="s">
        <v>62</v>
      </c>
      <c r="B6" s="418"/>
      <c r="C6" s="418"/>
      <c r="D6" s="419" t="str">
        <f>IF(入力シート!B3="","",INDEX(入力シート!$G$2:$L$100,MATCH(入力シート!$B$3,入力シート!$G$2:$G$100,0),4))</f>
        <v/>
      </c>
      <c r="E6" s="420" t="str">
        <f>IF(入力シート!D3="","",IF(INDEX(入力シート!$G$2:$L$100,MATCH(入力シート!$B$3,入力シート!$G$2:$G$100,0),2)="","",INDEX(入力シート!$G$2:$L$100,MATCH(入力シート!$B$3,入力シート!$G$2:$G$100,0),3)))</f>
        <v/>
      </c>
      <c r="F6" s="420" t="str">
        <f>IF(入力シート!E3="","",IF(INDEX(入力シート!$G$2:$L$100,MATCH(入力シート!$B$3,入力シート!$G$2:$G$100,0),2)="","",INDEX(入力シート!$G$2:$L$100,MATCH(入力シート!$B$3,入力シート!$G$2:$G$100,0),3)))</f>
        <v/>
      </c>
      <c r="G6" s="420" t="str">
        <f>IF(入力シート!F3="","",IF(INDEX(入力シート!$G$2:$L$100,MATCH(入力シート!$B$3,入力シート!$G$2:$G$100,0),2)="","",INDEX(入力シート!$G$2:$L$100,MATCH(入力シート!$B$3,入力シート!$G$2:$G$100,0),3)))</f>
        <v/>
      </c>
      <c r="H6" s="420" t="e">
        <f>IF(入力シート!G3="","",IF(INDEX(入力シート!$G$2:$L$100,MATCH(入力シート!$B$3,入力シート!$G$2:$G$100,0),2)="","",INDEX(入力シート!$G$2:$L$100,MATCH(入力シート!$B$3,入力シート!$G$2:$G$100,0),3)))</f>
        <v>#N/A</v>
      </c>
      <c r="I6" s="420" t="e">
        <f>IF(入力シート!I3="","",IF(INDEX(入力シート!$G$2:$L$100,MATCH(入力シート!$B$3,入力シート!$G$2:$G$100,0),2)="","",INDEX(入力シート!$G$2:$L$100,MATCH(入力シート!$B$3,入力シート!$G$2:$G$100,0),3)))</f>
        <v>#N/A</v>
      </c>
      <c r="J6" s="423" t="s">
        <v>13</v>
      </c>
      <c r="K6" s="424"/>
      <c r="L6" s="425"/>
      <c r="M6" s="412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N6" s="412"/>
      <c r="O6" s="412"/>
      <c r="P6" s="412"/>
      <c r="Q6" s="412"/>
      <c r="R6" s="413"/>
    </row>
    <row r="7" spans="1:28" ht="24" customHeight="1" x14ac:dyDescent="0.15">
      <c r="A7" s="418"/>
      <c r="B7" s="418"/>
      <c r="C7" s="418"/>
      <c r="D7" s="421" t="str">
        <f>IF(入力シート!C4="","",IF(INDEX(入力シート!$G$2:$L$100,MATCH(入力シート!$B$3,入力シート!$G$2:$G$100,0),2)="","",INDEX(入力シート!$G$2:$L$100,MATCH(入力シート!$B$3,入力シート!$G$2:$G$100,0),3)))</f>
        <v/>
      </c>
      <c r="E7" s="422" t="str">
        <f>IF(入力シート!D4="","",IF(INDEX(入力シート!$G$2:$L$100,MATCH(入力シート!$B$3,入力シート!$G$2:$G$100,0),2)="","",INDEX(入力シート!$G$2:$L$100,MATCH(入力シート!$B$3,入力シート!$G$2:$G$100,0),3)))</f>
        <v/>
      </c>
      <c r="F7" s="422" t="str">
        <f>IF(入力シート!E4="","",IF(INDEX(入力シート!$G$2:$L$100,MATCH(入力シート!$B$3,入力シート!$G$2:$G$100,0),2)="","",INDEX(入力シート!$G$2:$L$100,MATCH(入力シート!$B$3,入力シート!$G$2:$G$100,0),3)))</f>
        <v/>
      </c>
      <c r="G7" s="422" t="str">
        <f>IF(入力シート!F4="","",IF(INDEX(入力シート!$G$2:$L$100,MATCH(入力シート!$B$3,入力シート!$G$2:$G$100,0),2)="","",INDEX(入力シート!$G$2:$L$100,MATCH(入力シート!$B$3,入力シート!$G$2:$G$100,0),3)))</f>
        <v/>
      </c>
      <c r="H7" s="422" t="e">
        <f>IF(入力シート!G4="","",IF(INDEX(入力シート!$G$2:$L$100,MATCH(入力シート!$B$3,入力シート!$G$2:$G$100,0),2)="","",INDEX(入力シート!$G$2:$L$100,MATCH(入力シート!$B$3,入力シート!$G$2:$G$100,0),3)))</f>
        <v>#N/A</v>
      </c>
      <c r="I7" s="422" t="e">
        <f>IF(入力シート!I4="","",IF(INDEX(入力シート!$G$2:$L$100,MATCH(入力シート!$B$3,入力シート!$G$2:$G$100,0),2)="","",INDEX(入力シート!$G$2:$L$100,MATCH(入力シート!$B$3,入力シート!$G$2:$G$100,0),3)))</f>
        <v>#N/A</v>
      </c>
      <c r="J7" s="426"/>
      <c r="K7" s="427"/>
      <c r="L7" s="428"/>
      <c r="M7" s="415"/>
      <c r="N7" s="415"/>
      <c r="O7" s="415"/>
      <c r="P7" s="415"/>
      <c r="Q7" s="415"/>
      <c r="R7" s="416"/>
    </row>
    <row r="8" spans="1:28" ht="24" customHeight="1" x14ac:dyDescent="0.15">
      <c r="A8" s="418" t="s">
        <v>329</v>
      </c>
      <c r="B8" s="418"/>
      <c r="C8" s="418"/>
      <c r="D8" s="419"/>
      <c r="E8" s="420"/>
      <c r="F8" s="420"/>
      <c r="G8" s="420"/>
      <c r="H8" s="420"/>
      <c r="I8" s="429"/>
      <c r="J8" s="431" t="s">
        <v>332</v>
      </c>
      <c r="K8" s="433" t="s">
        <v>342</v>
      </c>
      <c r="L8" s="434"/>
      <c r="M8" s="434"/>
      <c r="N8" s="434"/>
      <c r="O8" s="434"/>
      <c r="P8" s="434"/>
      <c r="Q8" s="434"/>
      <c r="R8" s="435"/>
    </row>
    <row r="9" spans="1:28" ht="24" customHeight="1" x14ac:dyDescent="0.15">
      <c r="A9" s="418"/>
      <c r="B9" s="418"/>
      <c r="C9" s="418"/>
      <c r="D9" s="421"/>
      <c r="E9" s="422"/>
      <c r="F9" s="422"/>
      <c r="G9" s="422"/>
      <c r="H9" s="422"/>
      <c r="I9" s="430"/>
      <c r="J9" s="432"/>
      <c r="K9" s="436"/>
      <c r="L9" s="437"/>
      <c r="M9" s="437"/>
      <c r="N9" s="437"/>
      <c r="O9" s="437"/>
      <c r="P9" s="437"/>
      <c r="Q9" s="437"/>
      <c r="R9" s="438"/>
    </row>
    <row r="10" spans="1:28" ht="24" customHeight="1" x14ac:dyDescent="0.15">
      <c r="A10" s="418" t="s">
        <v>2</v>
      </c>
      <c r="B10" s="418"/>
      <c r="C10" s="418"/>
      <c r="D10" s="419"/>
      <c r="E10" s="420"/>
      <c r="F10" s="420"/>
      <c r="G10" s="420"/>
      <c r="H10" s="420"/>
      <c r="I10" s="429"/>
      <c r="J10" s="431" t="s">
        <v>332</v>
      </c>
      <c r="K10" s="433" t="s">
        <v>337</v>
      </c>
      <c r="L10" s="434"/>
      <c r="M10" s="434"/>
      <c r="N10" s="434"/>
      <c r="O10" s="434"/>
      <c r="P10" s="434"/>
      <c r="Q10" s="434"/>
      <c r="R10" s="435"/>
    </row>
    <row r="11" spans="1:28" ht="24" customHeight="1" x14ac:dyDescent="0.15">
      <c r="A11" s="418"/>
      <c r="B11" s="418"/>
      <c r="C11" s="418"/>
      <c r="D11" s="421"/>
      <c r="E11" s="422"/>
      <c r="F11" s="422"/>
      <c r="G11" s="422"/>
      <c r="H11" s="422"/>
      <c r="I11" s="430"/>
      <c r="J11" s="432"/>
      <c r="K11" s="436"/>
      <c r="L11" s="437"/>
      <c r="M11" s="437"/>
      <c r="N11" s="437"/>
      <c r="O11" s="437"/>
      <c r="P11" s="437"/>
      <c r="Q11" s="437"/>
      <c r="R11" s="438"/>
    </row>
    <row r="12" spans="1:28" ht="24" customHeight="1" x14ac:dyDescent="0.15">
      <c r="A12" s="439" t="s">
        <v>82</v>
      </c>
      <c r="B12" s="440"/>
      <c r="C12" s="440"/>
      <c r="D12" s="441"/>
      <c r="E12" s="442"/>
      <c r="F12" s="442"/>
      <c r="G12" s="442"/>
      <c r="H12" s="442"/>
      <c r="I12" s="442"/>
      <c r="J12" s="431" t="s">
        <v>332</v>
      </c>
      <c r="K12" s="433" t="s">
        <v>356</v>
      </c>
      <c r="L12" s="434"/>
      <c r="M12" s="434"/>
      <c r="N12" s="434"/>
      <c r="O12" s="434"/>
      <c r="P12" s="434"/>
      <c r="Q12" s="434"/>
      <c r="R12" s="435"/>
    </row>
    <row r="13" spans="1:28" ht="24" customHeight="1" x14ac:dyDescent="0.15">
      <c r="A13" s="440"/>
      <c r="B13" s="440"/>
      <c r="C13" s="440"/>
      <c r="D13" s="443"/>
      <c r="E13" s="444"/>
      <c r="F13" s="444"/>
      <c r="G13" s="444"/>
      <c r="H13" s="444"/>
      <c r="I13" s="444"/>
      <c r="J13" s="432"/>
      <c r="K13" s="436"/>
      <c r="L13" s="437"/>
      <c r="M13" s="437"/>
      <c r="N13" s="437"/>
      <c r="O13" s="437"/>
      <c r="P13" s="437"/>
      <c r="Q13" s="437"/>
      <c r="R13" s="438"/>
    </row>
    <row r="14" spans="1:28" ht="24" customHeight="1" x14ac:dyDescent="0.15">
      <c r="A14" s="58"/>
      <c r="B14" s="58"/>
      <c r="C14" s="58"/>
      <c r="D14" s="57"/>
      <c r="E14" s="57"/>
      <c r="F14" s="57"/>
      <c r="G14" s="59"/>
      <c r="H14" s="59"/>
      <c r="I14" s="59"/>
      <c r="J14" s="60"/>
      <c r="K14" s="61"/>
      <c r="L14" s="61"/>
      <c r="M14" s="61"/>
      <c r="N14" s="61"/>
      <c r="O14" s="61"/>
      <c r="P14" s="61"/>
      <c r="Q14" s="61"/>
      <c r="R14" s="61"/>
    </row>
    <row r="15" spans="1:28" ht="24" customHeight="1" x14ac:dyDescent="0.15">
      <c r="A15" s="405" t="s">
        <v>83</v>
      </c>
      <c r="B15" s="405"/>
      <c r="C15" s="405"/>
      <c r="D15" s="405"/>
      <c r="E15" s="405"/>
      <c r="F15" s="405"/>
    </row>
    <row r="16" spans="1:28" ht="41.25" customHeight="1" x14ac:dyDescent="0.35">
      <c r="A16" s="62" t="s">
        <v>0</v>
      </c>
      <c r="B16" s="400" t="s" ph="1">
        <v>452</v>
      </c>
      <c r="C16" s="401" ph="1"/>
      <c r="D16" s="401" ph="1"/>
      <c r="E16" s="401" ph="1"/>
      <c r="F16" s="401" ph="1"/>
      <c r="G16" s="401" ph="1"/>
      <c r="H16" s="401" ph="1"/>
      <c r="I16" s="401" ph="1"/>
      <c r="J16" s="401" ph="1"/>
      <c r="K16" s="402" ph="1"/>
      <c r="L16" s="403" t="s">
        <v>85</v>
      </c>
      <c r="M16" s="403"/>
      <c r="N16" s="403"/>
      <c r="O16" s="404" t="s">
        <v>86</v>
      </c>
      <c r="P16" s="404"/>
      <c r="Q16" s="404"/>
      <c r="R16" s="404"/>
    </row>
    <row r="17" spans="1:18" ht="18.75" customHeight="1" x14ac:dyDescent="0.15">
      <c r="A17" s="404">
        <v>1</v>
      </c>
      <c r="B17" s="407"/>
      <c r="C17" s="407"/>
      <c r="D17" s="407"/>
      <c r="E17" s="407"/>
      <c r="F17" s="407"/>
      <c r="G17" s="407"/>
      <c r="H17" s="407"/>
      <c r="I17" s="407"/>
      <c r="J17" s="407"/>
      <c r="K17" s="407"/>
      <c r="L17" s="403"/>
      <c r="M17" s="403"/>
      <c r="N17" s="403"/>
      <c r="O17" s="157"/>
      <c r="P17" s="157"/>
      <c r="Q17" s="157"/>
      <c r="R17" s="157"/>
    </row>
    <row r="18" spans="1:18" ht="37.5" customHeight="1" x14ac:dyDescent="0.15">
      <c r="A18" s="404"/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3"/>
      <c r="M18" s="403"/>
      <c r="N18" s="403"/>
      <c r="O18" s="157"/>
      <c r="P18" s="157"/>
      <c r="Q18" s="157"/>
      <c r="R18" s="157"/>
    </row>
    <row r="19" spans="1:18" ht="18.75" customHeight="1" x14ac:dyDescent="0.15">
      <c r="A19" s="404">
        <v>2</v>
      </c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3"/>
      <c r="M19" s="403"/>
      <c r="N19" s="403"/>
      <c r="O19" s="157"/>
      <c r="P19" s="157"/>
      <c r="Q19" s="157"/>
      <c r="R19" s="157"/>
    </row>
    <row r="20" spans="1:18" ht="37.5" customHeight="1" x14ac:dyDescent="0.15">
      <c r="A20" s="404"/>
      <c r="B20" s="408"/>
      <c r="C20" s="408"/>
      <c r="D20" s="408"/>
      <c r="E20" s="408"/>
      <c r="F20" s="408"/>
      <c r="G20" s="408"/>
      <c r="H20" s="408"/>
      <c r="I20" s="408"/>
      <c r="J20" s="408"/>
      <c r="K20" s="408"/>
      <c r="L20" s="403"/>
      <c r="M20" s="403"/>
      <c r="N20" s="403"/>
      <c r="O20" s="157"/>
      <c r="P20" s="157"/>
      <c r="Q20" s="157"/>
      <c r="R20" s="157"/>
    </row>
    <row r="21" spans="1:18" ht="18.75" customHeight="1" x14ac:dyDescent="0.15">
      <c r="A21" s="404">
        <v>3</v>
      </c>
      <c r="B21" s="407"/>
      <c r="C21" s="407"/>
      <c r="D21" s="407"/>
      <c r="E21" s="407"/>
      <c r="F21" s="407"/>
      <c r="G21" s="407"/>
      <c r="H21" s="407"/>
      <c r="I21" s="407"/>
      <c r="J21" s="407"/>
      <c r="K21" s="407"/>
      <c r="L21" s="403"/>
      <c r="M21" s="403"/>
      <c r="N21" s="403"/>
      <c r="O21" s="157"/>
      <c r="P21" s="157"/>
      <c r="Q21" s="157"/>
      <c r="R21" s="157"/>
    </row>
    <row r="22" spans="1:18" ht="37.5" customHeight="1" x14ac:dyDescent="0.15">
      <c r="A22" s="404"/>
      <c r="B22" s="408"/>
      <c r="C22" s="408"/>
      <c r="D22" s="408"/>
      <c r="E22" s="408"/>
      <c r="F22" s="408"/>
      <c r="G22" s="408"/>
      <c r="H22" s="408"/>
      <c r="I22" s="408"/>
      <c r="J22" s="408"/>
      <c r="K22" s="408"/>
      <c r="L22" s="403"/>
      <c r="M22" s="403"/>
      <c r="N22" s="403"/>
      <c r="O22" s="157"/>
      <c r="P22" s="157"/>
      <c r="Q22" s="157"/>
      <c r="R22" s="157"/>
    </row>
    <row r="23" spans="1:18" ht="18.75" customHeight="1" x14ac:dyDescent="0.15">
      <c r="A23" s="404">
        <v>4</v>
      </c>
      <c r="B23" s="407"/>
      <c r="C23" s="407"/>
      <c r="D23" s="407"/>
      <c r="E23" s="407"/>
      <c r="F23" s="407"/>
      <c r="G23" s="407"/>
      <c r="H23" s="407"/>
      <c r="I23" s="407"/>
      <c r="J23" s="407"/>
      <c r="K23" s="407"/>
      <c r="L23" s="403"/>
      <c r="M23" s="403"/>
      <c r="N23" s="403"/>
      <c r="O23" s="157"/>
      <c r="P23" s="157"/>
      <c r="Q23" s="157"/>
      <c r="R23" s="157"/>
    </row>
    <row r="24" spans="1:18" ht="37.5" customHeight="1" x14ac:dyDescent="0.15">
      <c r="A24" s="404"/>
      <c r="B24" s="408"/>
      <c r="C24" s="408"/>
      <c r="D24" s="408"/>
      <c r="E24" s="408"/>
      <c r="F24" s="408"/>
      <c r="G24" s="408"/>
      <c r="H24" s="408"/>
      <c r="I24" s="408"/>
      <c r="J24" s="408"/>
      <c r="K24" s="408"/>
      <c r="L24" s="403"/>
      <c r="M24" s="403"/>
      <c r="N24" s="403"/>
      <c r="O24" s="157"/>
      <c r="P24" s="157"/>
      <c r="Q24" s="157"/>
      <c r="R24" s="157"/>
    </row>
    <row r="25" spans="1:18" ht="18.75" customHeight="1" x14ac:dyDescent="0.15">
      <c r="A25" s="404">
        <v>5</v>
      </c>
      <c r="B25" s="407"/>
      <c r="C25" s="407"/>
      <c r="D25" s="407"/>
      <c r="E25" s="407"/>
      <c r="F25" s="407"/>
      <c r="G25" s="407"/>
      <c r="H25" s="407"/>
      <c r="I25" s="407"/>
      <c r="J25" s="407"/>
      <c r="K25" s="407"/>
      <c r="L25" s="403"/>
      <c r="M25" s="403"/>
      <c r="N25" s="403"/>
      <c r="O25" s="157"/>
      <c r="P25" s="157"/>
      <c r="Q25" s="157"/>
      <c r="R25" s="157"/>
    </row>
    <row r="26" spans="1:18" ht="37.5" customHeight="1" x14ac:dyDescent="0.15">
      <c r="A26" s="404"/>
      <c r="B26" s="408"/>
      <c r="C26" s="408"/>
      <c r="D26" s="408"/>
      <c r="E26" s="408"/>
      <c r="F26" s="408"/>
      <c r="G26" s="408"/>
      <c r="H26" s="408"/>
      <c r="I26" s="408"/>
      <c r="J26" s="408"/>
      <c r="K26" s="408"/>
      <c r="L26" s="403"/>
      <c r="M26" s="403"/>
      <c r="N26" s="403"/>
      <c r="O26" s="157"/>
      <c r="P26" s="157"/>
      <c r="Q26" s="157"/>
      <c r="R26" s="157"/>
    </row>
    <row r="27" spans="1:18" ht="18.75" customHeight="1" x14ac:dyDescent="0.15">
      <c r="A27" s="404">
        <v>6</v>
      </c>
      <c r="B27" s="407"/>
      <c r="C27" s="407"/>
      <c r="D27" s="407"/>
      <c r="E27" s="407"/>
      <c r="F27" s="407"/>
      <c r="G27" s="407"/>
      <c r="H27" s="407"/>
      <c r="I27" s="407"/>
      <c r="J27" s="407"/>
      <c r="K27" s="407"/>
      <c r="L27" s="403"/>
      <c r="M27" s="403"/>
      <c r="N27" s="403"/>
      <c r="O27" s="157"/>
      <c r="P27" s="157"/>
      <c r="Q27" s="157"/>
      <c r="R27" s="157"/>
    </row>
    <row r="28" spans="1:18" ht="37.5" customHeight="1" x14ac:dyDescent="0.15">
      <c r="A28" s="404"/>
      <c r="B28" s="408"/>
      <c r="C28" s="408"/>
      <c r="D28" s="408"/>
      <c r="E28" s="408"/>
      <c r="F28" s="408"/>
      <c r="G28" s="408"/>
      <c r="H28" s="408"/>
      <c r="I28" s="408"/>
      <c r="J28" s="408"/>
      <c r="K28" s="408"/>
      <c r="L28" s="403"/>
      <c r="M28" s="403"/>
      <c r="N28" s="403"/>
      <c r="O28" s="157"/>
      <c r="P28" s="157"/>
      <c r="Q28" s="157"/>
      <c r="R28" s="157"/>
    </row>
    <row r="29" spans="1:18" ht="18.75" customHeight="1" x14ac:dyDescent="0.15">
      <c r="A29" s="404">
        <v>7</v>
      </c>
      <c r="B29" s="407"/>
      <c r="C29" s="407"/>
      <c r="D29" s="407"/>
      <c r="E29" s="407"/>
      <c r="F29" s="407"/>
      <c r="G29" s="407"/>
      <c r="H29" s="407"/>
      <c r="I29" s="407"/>
      <c r="J29" s="407"/>
      <c r="K29" s="407"/>
      <c r="L29" s="403"/>
      <c r="M29" s="403"/>
      <c r="N29" s="403"/>
      <c r="O29" s="157"/>
      <c r="P29" s="157"/>
      <c r="Q29" s="157"/>
      <c r="R29" s="157"/>
    </row>
    <row r="30" spans="1:18" ht="37.5" customHeight="1" x14ac:dyDescent="0.15">
      <c r="A30" s="404"/>
      <c r="B30" s="408"/>
      <c r="C30" s="408"/>
      <c r="D30" s="408"/>
      <c r="E30" s="408"/>
      <c r="F30" s="408"/>
      <c r="G30" s="408"/>
      <c r="H30" s="408"/>
      <c r="I30" s="408"/>
      <c r="J30" s="408"/>
      <c r="K30" s="408"/>
      <c r="L30" s="403"/>
      <c r="M30" s="403"/>
      <c r="N30" s="403"/>
      <c r="O30" s="157"/>
      <c r="P30" s="157"/>
      <c r="Q30" s="157"/>
      <c r="R30" s="157"/>
    </row>
    <row r="31" spans="1:18" ht="30" customHeight="1" x14ac:dyDescent="0.15">
      <c r="A31" s="405" t="s">
        <v>87</v>
      </c>
      <c r="B31" s="405"/>
      <c r="C31" s="405"/>
      <c r="D31" s="405"/>
      <c r="E31" s="405"/>
      <c r="F31" s="405"/>
      <c r="G31" s="406" t="s">
        <v>88</v>
      </c>
      <c r="H31" s="406"/>
      <c r="I31" s="406"/>
      <c r="J31" s="406"/>
      <c r="K31" s="406"/>
      <c r="L31" s="406"/>
    </row>
    <row r="32" spans="1:18" ht="41.25" customHeight="1" x14ac:dyDescent="0.35">
      <c r="A32" s="62" t="s">
        <v>0</v>
      </c>
      <c r="B32" s="400" t="s" ph="1">
        <v>452</v>
      </c>
      <c r="C32" s="401" ph="1"/>
      <c r="D32" s="401" ph="1"/>
      <c r="E32" s="401" ph="1"/>
      <c r="F32" s="401" ph="1"/>
      <c r="G32" s="401" ph="1"/>
      <c r="H32" s="401" ph="1"/>
      <c r="I32" s="401" ph="1"/>
      <c r="J32" s="401" ph="1"/>
      <c r="K32" s="402" ph="1"/>
      <c r="L32" s="403" t="s">
        <v>85</v>
      </c>
      <c r="M32" s="403"/>
      <c r="N32" s="403"/>
      <c r="O32" s="404" t="s">
        <v>86</v>
      </c>
      <c r="P32" s="404"/>
      <c r="Q32" s="404"/>
      <c r="R32" s="404"/>
    </row>
    <row r="33" spans="1:18" ht="18.75" customHeight="1" x14ac:dyDescent="0.15">
      <c r="A33" s="404">
        <v>1</v>
      </c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3"/>
      <c r="M33" s="403"/>
      <c r="N33" s="403"/>
      <c r="O33" s="157"/>
      <c r="P33" s="157"/>
      <c r="Q33" s="157"/>
      <c r="R33" s="157"/>
    </row>
    <row r="34" spans="1:18" ht="37.5" customHeight="1" x14ac:dyDescent="0.15">
      <c r="A34" s="404"/>
      <c r="B34" s="408"/>
      <c r="C34" s="408"/>
      <c r="D34" s="408"/>
      <c r="E34" s="408"/>
      <c r="F34" s="408"/>
      <c r="G34" s="408"/>
      <c r="H34" s="408"/>
      <c r="I34" s="408"/>
      <c r="J34" s="408"/>
      <c r="K34" s="408"/>
      <c r="L34" s="403"/>
      <c r="M34" s="403"/>
      <c r="N34" s="403"/>
      <c r="O34" s="157"/>
      <c r="P34" s="157"/>
      <c r="Q34" s="157"/>
      <c r="R34" s="157"/>
    </row>
    <row r="35" spans="1:18" ht="18.75" customHeight="1" x14ac:dyDescent="0.15">
      <c r="A35" s="404">
        <v>2</v>
      </c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3"/>
      <c r="M35" s="403"/>
      <c r="N35" s="403"/>
      <c r="O35" s="157"/>
      <c r="P35" s="157"/>
      <c r="Q35" s="157"/>
      <c r="R35" s="157"/>
    </row>
    <row r="36" spans="1:18" ht="37.5" customHeight="1" x14ac:dyDescent="0.15">
      <c r="A36" s="404"/>
      <c r="B36" s="408"/>
      <c r="C36" s="408"/>
      <c r="D36" s="408"/>
      <c r="E36" s="408"/>
      <c r="F36" s="408"/>
      <c r="G36" s="408"/>
      <c r="H36" s="408"/>
      <c r="I36" s="408"/>
      <c r="J36" s="408"/>
      <c r="K36" s="408"/>
      <c r="L36" s="403"/>
      <c r="M36" s="403"/>
      <c r="N36" s="403"/>
      <c r="O36" s="157"/>
      <c r="P36" s="157"/>
      <c r="Q36" s="157"/>
      <c r="R36" s="157"/>
    </row>
    <row r="37" spans="1:18" ht="18.75" customHeight="1" x14ac:dyDescent="0.15">
      <c r="A37" s="404">
        <v>3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3"/>
      <c r="M37" s="403"/>
      <c r="N37" s="403"/>
      <c r="O37" s="157"/>
      <c r="P37" s="157"/>
      <c r="Q37" s="157"/>
      <c r="R37" s="157"/>
    </row>
    <row r="38" spans="1:18" ht="37.5" customHeight="1" x14ac:dyDescent="0.15">
      <c r="A38" s="404"/>
      <c r="B38" s="408"/>
      <c r="C38" s="408"/>
      <c r="D38" s="408"/>
      <c r="E38" s="408"/>
      <c r="F38" s="408"/>
      <c r="G38" s="408"/>
      <c r="H38" s="408"/>
      <c r="I38" s="408"/>
      <c r="J38" s="408"/>
      <c r="K38" s="408"/>
      <c r="L38" s="403"/>
      <c r="M38" s="403"/>
      <c r="N38" s="403"/>
      <c r="O38" s="157"/>
      <c r="P38" s="157"/>
      <c r="Q38" s="157"/>
      <c r="R38" s="157"/>
    </row>
    <row r="39" spans="1:18" ht="18.75" customHeight="1" x14ac:dyDescent="0.15">
      <c r="A39" s="404">
        <v>4</v>
      </c>
      <c r="B39" s="407"/>
      <c r="C39" s="407"/>
      <c r="D39" s="407"/>
      <c r="E39" s="407"/>
      <c r="F39" s="407"/>
      <c r="G39" s="407"/>
      <c r="H39" s="407"/>
      <c r="I39" s="407"/>
      <c r="J39" s="407"/>
      <c r="K39" s="407"/>
      <c r="L39" s="403"/>
      <c r="M39" s="403"/>
      <c r="N39" s="403"/>
      <c r="O39" s="157"/>
      <c r="P39" s="157"/>
      <c r="Q39" s="157"/>
      <c r="R39" s="157"/>
    </row>
    <row r="40" spans="1:18" ht="37.5" customHeight="1" x14ac:dyDescent="0.15">
      <c r="A40" s="404"/>
      <c r="B40" s="408"/>
      <c r="C40" s="408"/>
      <c r="D40" s="408"/>
      <c r="E40" s="408"/>
      <c r="F40" s="408"/>
      <c r="G40" s="408"/>
      <c r="H40" s="408"/>
      <c r="I40" s="408"/>
      <c r="J40" s="408"/>
      <c r="K40" s="408"/>
      <c r="L40" s="403"/>
      <c r="M40" s="403"/>
      <c r="N40" s="403"/>
      <c r="O40" s="157"/>
      <c r="P40" s="157"/>
      <c r="Q40" s="157"/>
      <c r="R40" s="157"/>
    </row>
    <row r="41" spans="1:18" ht="30" customHeight="1" x14ac:dyDescent="0.15">
      <c r="A41" s="445" t="s">
        <v>89</v>
      </c>
      <c r="B41" s="445"/>
      <c r="C41" s="445"/>
      <c r="D41" s="445"/>
      <c r="E41" s="445"/>
      <c r="F41" s="445"/>
      <c r="G41" s="406" t="s">
        <v>88</v>
      </c>
      <c r="H41" s="406"/>
      <c r="I41" s="406"/>
      <c r="J41" s="406"/>
      <c r="K41" s="406"/>
      <c r="L41" s="406"/>
    </row>
    <row r="42" spans="1:18" ht="51" customHeight="1" x14ac:dyDescent="0.35">
      <c r="A42" s="62" t="s">
        <v>84</v>
      </c>
      <c r="B42" s="446" t="s" ph="1">
        <v>441</v>
      </c>
      <c r="C42" s="447" ph="1"/>
      <c r="D42" s="447" ph="1"/>
      <c r="E42" s="447" ph="1"/>
      <c r="F42" s="448" ph="1"/>
      <c r="G42" s="404" t="s">
        <v>85</v>
      </c>
      <c r="H42" s="404"/>
      <c r="I42" s="446" t="s" ph="1">
        <v>441</v>
      </c>
      <c r="J42" s="447" ph="1"/>
      <c r="K42" s="447" ph="1"/>
      <c r="L42" s="447" ph="1"/>
      <c r="M42" s="448" ph="1"/>
      <c r="N42" s="404" t="s">
        <v>85</v>
      </c>
      <c r="O42" s="404"/>
      <c r="P42" s="449" t="s">
        <v>86</v>
      </c>
      <c r="Q42" s="449"/>
      <c r="R42" s="449"/>
    </row>
    <row r="43" spans="1:18" ht="18.75" customHeight="1" x14ac:dyDescent="0.15">
      <c r="A43" s="404">
        <v>1</v>
      </c>
      <c r="B43" s="407"/>
      <c r="C43" s="407"/>
      <c r="D43" s="407"/>
      <c r="E43" s="407"/>
      <c r="F43" s="407"/>
      <c r="G43" s="403"/>
      <c r="H43" s="403"/>
      <c r="I43" s="407"/>
      <c r="J43" s="407"/>
      <c r="K43" s="407"/>
      <c r="L43" s="407"/>
      <c r="M43" s="407"/>
      <c r="N43" s="403"/>
      <c r="O43" s="403"/>
      <c r="P43" s="157"/>
      <c r="Q43" s="157"/>
      <c r="R43" s="157"/>
    </row>
    <row r="44" spans="1:18" ht="37.5" customHeight="1" x14ac:dyDescent="0.15">
      <c r="A44" s="404"/>
      <c r="B44" s="408"/>
      <c r="C44" s="408"/>
      <c r="D44" s="408"/>
      <c r="E44" s="408"/>
      <c r="F44" s="408"/>
      <c r="G44" s="403"/>
      <c r="H44" s="403"/>
      <c r="I44" s="408"/>
      <c r="J44" s="408"/>
      <c r="K44" s="408"/>
      <c r="L44" s="408"/>
      <c r="M44" s="408"/>
      <c r="N44" s="403"/>
      <c r="O44" s="403"/>
      <c r="P44" s="157"/>
      <c r="Q44" s="157"/>
      <c r="R44" s="157"/>
    </row>
    <row r="45" spans="1:18" ht="18.75" customHeight="1" x14ac:dyDescent="0.15">
      <c r="A45" s="404">
        <v>2</v>
      </c>
      <c r="B45" s="407"/>
      <c r="C45" s="407"/>
      <c r="D45" s="407"/>
      <c r="E45" s="407"/>
      <c r="F45" s="407"/>
      <c r="G45" s="403"/>
      <c r="H45" s="403"/>
      <c r="I45" s="407"/>
      <c r="J45" s="407"/>
      <c r="K45" s="407"/>
      <c r="L45" s="407"/>
      <c r="M45" s="407"/>
      <c r="N45" s="403"/>
      <c r="O45" s="403"/>
      <c r="P45" s="157"/>
      <c r="Q45" s="157"/>
      <c r="R45" s="157"/>
    </row>
    <row r="46" spans="1:18" ht="37.5" customHeight="1" x14ac:dyDescent="0.15">
      <c r="A46" s="404"/>
      <c r="B46" s="408"/>
      <c r="C46" s="408"/>
      <c r="D46" s="408"/>
      <c r="E46" s="408"/>
      <c r="F46" s="408"/>
      <c r="G46" s="403"/>
      <c r="H46" s="403"/>
      <c r="I46" s="408"/>
      <c r="J46" s="408"/>
      <c r="K46" s="408"/>
      <c r="L46" s="408"/>
      <c r="M46" s="408"/>
      <c r="N46" s="403"/>
      <c r="O46" s="403"/>
      <c r="P46" s="157"/>
      <c r="Q46" s="157"/>
      <c r="R46" s="157"/>
    </row>
    <row r="47" spans="1:18" ht="18.75" customHeight="1" x14ac:dyDescent="0.15">
      <c r="A47" s="404">
        <v>3</v>
      </c>
      <c r="B47" s="407"/>
      <c r="C47" s="407"/>
      <c r="D47" s="407"/>
      <c r="E47" s="407"/>
      <c r="F47" s="407"/>
      <c r="G47" s="403"/>
      <c r="H47" s="403"/>
      <c r="I47" s="407"/>
      <c r="J47" s="407"/>
      <c r="K47" s="407"/>
      <c r="L47" s="407"/>
      <c r="M47" s="407"/>
      <c r="N47" s="403"/>
      <c r="O47" s="403"/>
      <c r="P47" s="157"/>
      <c r="Q47" s="157"/>
      <c r="R47" s="157"/>
    </row>
    <row r="48" spans="1:18" ht="37.5" customHeight="1" x14ac:dyDescent="0.15">
      <c r="A48" s="404"/>
      <c r="B48" s="408"/>
      <c r="C48" s="408"/>
      <c r="D48" s="408"/>
      <c r="E48" s="408"/>
      <c r="F48" s="408"/>
      <c r="G48" s="403"/>
      <c r="H48" s="403"/>
      <c r="I48" s="408"/>
      <c r="J48" s="408"/>
      <c r="K48" s="408"/>
      <c r="L48" s="408"/>
      <c r="M48" s="408"/>
      <c r="N48" s="403"/>
      <c r="O48" s="403"/>
      <c r="P48" s="157"/>
      <c r="Q48" s="157"/>
      <c r="R48" s="157"/>
    </row>
    <row r="49" spans="1:18" ht="18.75" customHeight="1" x14ac:dyDescent="0.15">
      <c r="A49" s="404">
        <v>4</v>
      </c>
      <c r="B49" s="407"/>
      <c r="C49" s="407"/>
      <c r="D49" s="407"/>
      <c r="E49" s="407"/>
      <c r="F49" s="407"/>
      <c r="G49" s="403"/>
      <c r="H49" s="403"/>
      <c r="I49" s="407"/>
      <c r="J49" s="407"/>
      <c r="K49" s="407"/>
      <c r="L49" s="407"/>
      <c r="M49" s="407"/>
      <c r="N49" s="403"/>
      <c r="O49" s="403"/>
      <c r="P49" s="157"/>
      <c r="Q49" s="157"/>
      <c r="R49" s="157"/>
    </row>
    <row r="50" spans="1:18" ht="37.5" customHeight="1" x14ac:dyDescent="0.15">
      <c r="A50" s="404"/>
      <c r="B50" s="408"/>
      <c r="C50" s="408"/>
      <c r="D50" s="408"/>
      <c r="E50" s="408"/>
      <c r="F50" s="408"/>
      <c r="G50" s="403"/>
      <c r="H50" s="403"/>
      <c r="I50" s="408"/>
      <c r="J50" s="408"/>
      <c r="K50" s="408"/>
      <c r="L50" s="408"/>
      <c r="M50" s="408"/>
      <c r="N50" s="403"/>
      <c r="O50" s="403"/>
      <c r="P50" s="157"/>
      <c r="Q50" s="157"/>
      <c r="R50" s="157"/>
    </row>
    <row r="51" spans="1:18" ht="29.25" customHeight="1" x14ac:dyDescent="0.15">
      <c r="A51" s="59"/>
      <c r="B51" s="455" t="s">
        <v>90</v>
      </c>
      <c r="C51" s="455"/>
      <c r="D51" s="455"/>
      <c r="E51" s="59"/>
      <c r="F51" s="59"/>
    </row>
    <row r="52" spans="1:18" ht="29.25" customHeight="1" x14ac:dyDescent="0.15">
      <c r="A52" s="59"/>
      <c r="B52" s="59"/>
      <c r="C52" s="456"/>
      <c r="D52" s="457"/>
      <c r="E52" s="59"/>
      <c r="F52" s="460" t="s">
        <v>91</v>
      </c>
      <c r="G52" s="460"/>
      <c r="H52" s="461" t="s">
        <v>448</v>
      </c>
      <c r="I52" s="417"/>
      <c r="J52" s="417"/>
      <c r="K52" s="417" t="s">
        <v>92</v>
      </c>
      <c r="L52" s="462">
        <f>C52*1000</f>
        <v>0</v>
      </c>
      <c r="M52" s="463"/>
      <c r="N52" s="463"/>
      <c r="O52" s="463"/>
      <c r="P52" s="464"/>
    </row>
    <row r="53" spans="1:18" ht="29.25" customHeight="1" x14ac:dyDescent="0.15">
      <c r="A53" s="59"/>
      <c r="B53" s="59"/>
      <c r="C53" s="458"/>
      <c r="D53" s="459"/>
      <c r="E53" s="63" t="s">
        <v>20</v>
      </c>
      <c r="F53" s="460"/>
      <c r="G53" s="460"/>
      <c r="H53" s="417"/>
      <c r="I53" s="417"/>
      <c r="J53" s="417"/>
      <c r="K53" s="417"/>
      <c r="L53" s="465"/>
      <c r="M53" s="466"/>
      <c r="N53" s="466"/>
      <c r="O53" s="466"/>
      <c r="P53" s="467"/>
      <c r="Q53" s="64" t="s">
        <v>8</v>
      </c>
    </row>
    <row r="54" spans="1:18" ht="29.25" customHeight="1" x14ac:dyDescent="0.15">
      <c r="A54" s="59"/>
      <c r="B54" s="59"/>
      <c r="C54" s="59"/>
      <c r="D54" s="59"/>
      <c r="E54" s="59"/>
      <c r="F54" s="59"/>
    </row>
    <row r="55" spans="1:18" ht="21.75" customHeight="1" x14ac:dyDescent="0.15">
      <c r="A55" s="452" t="s">
        <v>58</v>
      </c>
      <c r="B55" s="452"/>
      <c r="C55" s="452"/>
      <c r="D55" s="452"/>
      <c r="E55" s="452"/>
      <c r="F55" s="59" t="s">
        <v>9</v>
      </c>
      <c r="G55" s="152" t="s">
        <v>95</v>
      </c>
      <c r="H55" s="152"/>
      <c r="I55" s="152"/>
      <c r="J55" s="152"/>
      <c r="K55" s="59"/>
    </row>
    <row r="56" spans="1:18" ht="21.75" customHeight="1" x14ac:dyDescent="0.15">
      <c r="A56" s="468" t="s">
        <v>418</v>
      </c>
      <c r="B56" s="468"/>
      <c r="C56" s="468"/>
      <c r="D56" s="468"/>
      <c r="E56" s="468"/>
      <c r="F56" s="468"/>
      <c r="G56" s="468"/>
      <c r="H56" s="468"/>
      <c r="I56" s="468"/>
      <c r="J56" s="468"/>
      <c r="K56" s="468"/>
      <c r="L56" s="468"/>
      <c r="M56" s="468"/>
      <c r="N56" s="468"/>
      <c r="O56" s="468"/>
      <c r="P56" s="468"/>
      <c r="Q56" s="468"/>
      <c r="R56" s="468"/>
    </row>
    <row r="57" spans="1:18" ht="21.75" customHeight="1" x14ac:dyDescent="0.15">
      <c r="B57" s="64" t="s">
        <v>355</v>
      </c>
      <c r="C57" s="64">
        <f>入力シート!B1</f>
        <v>8</v>
      </c>
      <c r="D57" s="64" t="s">
        <v>66</v>
      </c>
      <c r="E57" s="65"/>
      <c r="F57" s="64" t="s">
        <v>60</v>
      </c>
      <c r="G57" s="65"/>
      <c r="H57" s="64" t="s">
        <v>22</v>
      </c>
    </row>
    <row r="58" spans="1:18" ht="21.75" customHeight="1" x14ac:dyDescent="0.15">
      <c r="E58" s="454" t="str">
        <f>IF(入力シート!B3="","",INDEX(入力シート!$G$2:$L$100,MATCH(入力シート!$B$3,入力シート!$G$2:$G$100,0),4))</f>
        <v/>
      </c>
      <c r="F58" s="454"/>
      <c r="G58" s="454"/>
      <c r="H58" s="453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I58" s="453"/>
      <c r="J58" s="453"/>
      <c r="K58" s="453"/>
      <c r="M58" s="66" t="s">
        <v>30</v>
      </c>
      <c r="N58" s="450" t="str">
        <f>IF(入力シート!B4="","",入力シート!B4)</f>
        <v xml:space="preserve"> </v>
      </c>
      <c r="O58" s="450"/>
      <c r="P58" s="450"/>
      <c r="Q58" s="450"/>
      <c r="R58" s="59"/>
    </row>
    <row r="59" spans="1:18" ht="18.75" customHeight="1" x14ac:dyDescent="0.15"/>
    <row r="60" spans="1:18" ht="18.75" customHeight="1" x14ac:dyDescent="0.15"/>
    <row r="61" spans="1:18" ht="18.75" customHeight="1" x14ac:dyDescent="0.15">
      <c r="B61" s="451"/>
      <c r="C61" s="451"/>
      <c r="D61" s="451"/>
      <c r="E61" s="451"/>
      <c r="F61" s="451"/>
      <c r="G61" s="451"/>
      <c r="H61" s="451"/>
      <c r="I61" s="451"/>
      <c r="J61" s="451"/>
      <c r="K61" s="451"/>
      <c r="L61" s="451"/>
      <c r="M61" s="451"/>
      <c r="N61" s="451"/>
      <c r="O61" s="451"/>
      <c r="P61" s="451"/>
      <c r="Q61" s="451"/>
      <c r="R61" s="451"/>
    </row>
  </sheetData>
  <mergeCells count="136">
    <mergeCell ref="N58:Q58"/>
    <mergeCell ref="B61:R61"/>
    <mergeCell ref="A55:E55"/>
    <mergeCell ref="G55:J55"/>
    <mergeCell ref="H58:K58"/>
    <mergeCell ref="E58:G58"/>
    <mergeCell ref="B51:D51"/>
    <mergeCell ref="C52:D53"/>
    <mergeCell ref="F52:G53"/>
    <mergeCell ref="H52:J53"/>
    <mergeCell ref="K52:K53"/>
    <mergeCell ref="L52:P53"/>
    <mergeCell ref="A56:R56"/>
    <mergeCell ref="A49:A50"/>
    <mergeCell ref="B49:F49"/>
    <mergeCell ref="G49:H50"/>
    <mergeCell ref="I49:M49"/>
    <mergeCell ref="N49:O50"/>
    <mergeCell ref="P49:R50"/>
    <mergeCell ref="B50:F50"/>
    <mergeCell ref="I50:M50"/>
    <mergeCell ref="A47:A48"/>
    <mergeCell ref="B47:F47"/>
    <mergeCell ref="G47:H48"/>
    <mergeCell ref="I47:M47"/>
    <mergeCell ref="N47:O48"/>
    <mergeCell ref="P47:R48"/>
    <mergeCell ref="B48:F48"/>
    <mergeCell ref="I48:M48"/>
    <mergeCell ref="A45:A46"/>
    <mergeCell ref="B45:F45"/>
    <mergeCell ref="G45:H46"/>
    <mergeCell ref="I45:M45"/>
    <mergeCell ref="N45:O46"/>
    <mergeCell ref="P45:R46"/>
    <mergeCell ref="B46:F46"/>
    <mergeCell ref="I46:M46"/>
    <mergeCell ref="P42:R42"/>
    <mergeCell ref="A43:A44"/>
    <mergeCell ref="B43:F43"/>
    <mergeCell ref="G43:H44"/>
    <mergeCell ref="I43:M43"/>
    <mergeCell ref="N43:O44"/>
    <mergeCell ref="P43:R44"/>
    <mergeCell ref="B44:F44"/>
    <mergeCell ref="I44:M44"/>
    <mergeCell ref="A41:F41"/>
    <mergeCell ref="G41:L41"/>
    <mergeCell ref="B42:F42"/>
    <mergeCell ref="G42:H42"/>
    <mergeCell ref="I42:M42"/>
    <mergeCell ref="N42:O42"/>
    <mergeCell ref="A37:A38"/>
    <mergeCell ref="B37:K37"/>
    <mergeCell ref="L37:N38"/>
    <mergeCell ref="O37:R38"/>
    <mergeCell ref="B38:K38"/>
    <mergeCell ref="A39:A40"/>
    <mergeCell ref="B39:K39"/>
    <mergeCell ref="L39:N40"/>
    <mergeCell ref="O39:R40"/>
    <mergeCell ref="B40:K40"/>
    <mergeCell ref="A33:A34"/>
    <mergeCell ref="B33:K33"/>
    <mergeCell ref="L33:N34"/>
    <mergeCell ref="O33:R34"/>
    <mergeCell ref="B34:K34"/>
    <mergeCell ref="A35:A36"/>
    <mergeCell ref="B35:K35"/>
    <mergeCell ref="L35:N36"/>
    <mergeCell ref="O35:R36"/>
    <mergeCell ref="B36:K36"/>
    <mergeCell ref="B26:K26"/>
    <mergeCell ref="A27:A28"/>
    <mergeCell ref="B27:K27"/>
    <mergeCell ref="L27:N28"/>
    <mergeCell ref="O27:R28"/>
    <mergeCell ref="B28:K28"/>
    <mergeCell ref="A29:A30"/>
    <mergeCell ref="B29:K29"/>
    <mergeCell ref="L29:N30"/>
    <mergeCell ref="O29:R30"/>
    <mergeCell ref="B30:K30"/>
    <mergeCell ref="A12:C13"/>
    <mergeCell ref="A10:C11"/>
    <mergeCell ref="D10:I11"/>
    <mergeCell ref="D12:I13"/>
    <mergeCell ref="J10:J11"/>
    <mergeCell ref="J12:J13"/>
    <mergeCell ref="K10:R11"/>
    <mergeCell ref="K12:R13"/>
    <mergeCell ref="L19:N20"/>
    <mergeCell ref="O19:R20"/>
    <mergeCell ref="B20:K20"/>
    <mergeCell ref="A15:F15"/>
    <mergeCell ref="A17:A18"/>
    <mergeCell ref="B17:K17"/>
    <mergeCell ref="L17:N18"/>
    <mergeCell ref="O17:R18"/>
    <mergeCell ref="B18:K18"/>
    <mergeCell ref="B1:Q2"/>
    <mergeCell ref="A3:E4"/>
    <mergeCell ref="F3:J4"/>
    <mergeCell ref="L3:Q4"/>
    <mergeCell ref="A6:C7"/>
    <mergeCell ref="D6:I7"/>
    <mergeCell ref="J6:L7"/>
    <mergeCell ref="D8:I9"/>
    <mergeCell ref="J8:J9"/>
    <mergeCell ref="K8:R9"/>
    <mergeCell ref="M6:R7"/>
    <mergeCell ref="A8:C9"/>
    <mergeCell ref="B32:K32"/>
    <mergeCell ref="L32:N32"/>
    <mergeCell ref="O32:R32"/>
    <mergeCell ref="B16:K16"/>
    <mergeCell ref="L16:N16"/>
    <mergeCell ref="O16:R16"/>
    <mergeCell ref="A31:F31"/>
    <mergeCell ref="G31:L31"/>
    <mergeCell ref="A19:A20"/>
    <mergeCell ref="B19:K19"/>
    <mergeCell ref="A21:A22"/>
    <mergeCell ref="B21:K21"/>
    <mergeCell ref="L21:N22"/>
    <mergeCell ref="O21:R22"/>
    <mergeCell ref="B22:K22"/>
    <mergeCell ref="A23:A24"/>
    <mergeCell ref="B23:K23"/>
    <mergeCell ref="L23:N24"/>
    <mergeCell ref="O23:R24"/>
    <mergeCell ref="B24:K24"/>
    <mergeCell ref="A25:A26"/>
    <mergeCell ref="B25:K25"/>
    <mergeCell ref="L25:N26"/>
    <mergeCell ref="O25:R26"/>
  </mergeCells>
  <phoneticPr fontId="2" type="Hiragana" alignment="distributed"/>
  <pageMargins left="0.39370078740157483" right="0.39370078740157483" top="0.39370078740157483" bottom="0.19685039370078741" header="0.51181102362204722" footer="0.51181102362204722"/>
  <pageSetup paperSize="9" scale="51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45846-0E7B-4380-BF17-6E7614192A61}">
  <dimension ref="A1:BW90"/>
  <sheetViews>
    <sheetView view="pageBreakPreview" zoomScale="60" zoomScaleNormal="100" workbookViewId="0">
      <selection activeCell="C6" sqref="C6:O7"/>
    </sheetView>
  </sheetViews>
  <sheetFormatPr defaultColWidth="8.75" defaultRowHeight="15" x14ac:dyDescent="0.15"/>
  <cols>
    <col min="1" max="74" width="2" style="11" customWidth="1"/>
    <col min="75" max="75" width="17" style="11" hidden="1" customWidth="1"/>
    <col min="76" max="109" width="2" style="11" customWidth="1"/>
    <col min="110" max="16384" width="8.75" style="11"/>
  </cols>
  <sheetData>
    <row r="1" spans="1:75" ht="13.5" customHeight="1" x14ac:dyDescent="0.15">
      <c r="A1" s="92" t="str">
        <f>"令和"&amp;入力シート!B1&amp;"年度　第"&amp;入力シート!B2&amp;"回　　佐賀県中学校総合体育大会"</f>
        <v>令和8年度　第63回　　佐賀県中学校総合体育大会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</row>
    <row r="2" spans="1:75" ht="13.5" customHeight="1" x14ac:dyDescent="0.1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</row>
    <row r="3" spans="1:75" ht="13.5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W3" s="11" t="s">
        <v>377</v>
      </c>
    </row>
    <row r="4" spans="1:75" ht="13.5" customHeight="1" x14ac:dyDescent="0.15">
      <c r="A4" s="42"/>
      <c r="B4" s="42"/>
      <c r="C4" s="217" t="s">
        <v>12</v>
      </c>
      <c r="D4" s="217"/>
      <c r="E4" s="217"/>
      <c r="F4" s="217"/>
      <c r="G4" s="217"/>
      <c r="H4" s="217"/>
      <c r="I4" s="217"/>
      <c r="J4" s="92" t="s">
        <v>371</v>
      </c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W4" s="11" t="s">
        <v>374</v>
      </c>
    </row>
    <row r="5" spans="1:75" x14ac:dyDescent="0.15">
      <c r="C5" s="217"/>
      <c r="D5" s="217"/>
      <c r="E5" s="217"/>
      <c r="F5" s="217"/>
      <c r="G5" s="217"/>
      <c r="H5" s="217"/>
      <c r="I5" s="217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BW5" s="11" t="s">
        <v>375</v>
      </c>
    </row>
    <row r="6" spans="1:75" ht="13.5" customHeight="1" x14ac:dyDescent="0.15">
      <c r="C6" s="469" t="s">
        <v>31</v>
      </c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1"/>
      <c r="P6" s="25"/>
      <c r="S6" s="159" t="s">
        <v>427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25"/>
      <c r="AX6" s="25"/>
      <c r="AY6" s="25"/>
      <c r="AZ6" s="43"/>
      <c r="BA6" s="43"/>
      <c r="BB6" s="43"/>
      <c r="BC6" s="43"/>
      <c r="BD6" s="43"/>
      <c r="BE6" s="43"/>
      <c r="BW6" s="11" t="s">
        <v>376</v>
      </c>
    </row>
    <row r="7" spans="1:75" ht="13.5" customHeight="1" x14ac:dyDescent="0.15">
      <c r="C7" s="472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4"/>
      <c r="P7" s="25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25"/>
      <c r="AX7" s="25"/>
      <c r="AY7" s="25"/>
      <c r="AZ7" s="43"/>
      <c r="BA7" s="43"/>
      <c r="BB7" s="43"/>
      <c r="BC7" s="43"/>
      <c r="BD7" s="43"/>
      <c r="BE7" s="43"/>
    </row>
    <row r="8" spans="1:75" ht="15.75" thickBot="1" x14ac:dyDescent="0.2"/>
    <row r="9" spans="1:75" ht="13.5" customHeight="1" x14ac:dyDescent="0.15">
      <c r="A9" s="394" t="s">
        <v>56</v>
      </c>
      <c r="B9" s="395"/>
      <c r="C9" s="395"/>
      <c r="D9" s="395"/>
      <c r="E9" s="395"/>
      <c r="F9" s="395"/>
      <c r="G9" s="395"/>
      <c r="H9" s="396"/>
      <c r="I9" s="386" t="str">
        <f>IF(入力シート!B3="","",INDEX(入力シート!$G$2:$L$100,MATCH(入力シート!$B$3,入力シート!$G$2:$G$100,0),4))</f>
        <v/>
      </c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87"/>
      <c r="U9" s="387"/>
      <c r="V9" s="387"/>
      <c r="W9" s="387"/>
      <c r="X9" s="387"/>
      <c r="Y9" s="387"/>
      <c r="Z9" s="387"/>
      <c r="AA9" s="388"/>
      <c r="AB9" s="386" t="s">
        <v>369</v>
      </c>
      <c r="AC9" s="387"/>
      <c r="AD9" s="387"/>
      <c r="AE9" s="387"/>
      <c r="AF9" s="387"/>
      <c r="AG9" s="387"/>
      <c r="AH9" s="387"/>
      <c r="AI9" s="387"/>
      <c r="AJ9" s="387"/>
      <c r="AK9" s="387"/>
      <c r="AL9" s="388"/>
      <c r="AM9" s="386"/>
      <c r="AN9" s="387"/>
      <c r="AO9" s="387"/>
      <c r="AP9" s="387"/>
      <c r="AQ9" s="387"/>
      <c r="AR9" s="387"/>
      <c r="AS9" s="387"/>
      <c r="AT9" s="387"/>
      <c r="AU9" s="387"/>
      <c r="AV9" s="387"/>
      <c r="AW9" s="387"/>
      <c r="AX9" s="387"/>
      <c r="AY9" s="387"/>
      <c r="AZ9" s="387"/>
      <c r="BA9" s="387"/>
      <c r="BB9" s="387"/>
      <c r="BC9" s="387"/>
      <c r="BD9" s="387"/>
      <c r="BE9" s="392"/>
    </row>
    <row r="10" spans="1:75" ht="13.5" customHeight="1" x14ac:dyDescent="0.15">
      <c r="A10" s="397"/>
      <c r="B10" s="398"/>
      <c r="C10" s="398"/>
      <c r="D10" s="398"/>
      <c r="E10" s="398"/>
      <c r="F10" s="398"/>
      <c r="G10" s="398"/>
      <c r="H10" s="399"/>
      <c r="I10" s="389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0"/>
      <c r="Y10" s="390"/>
      <c r="Z10" s="390"/>
      <c r="AA10" s="391"/>
      <c r="AB10" s="389"/>
      <c r="AC10" s="390"/>
      <c r="AD10" s="390"/>
      <c r="AE10" s="390"/>
      <c r="AF10" s="390"/>
      <c r="AG10" s="390"/>
      <c r="AH10" s="390"/>
      <c r="AI10" s="390"/>
      <c r="AJ10" s="390"/>
      <c r="AK10" s="390"/>
      <c r="AL10" s="391"/>
      <c r="AM10" s="389"/>
      <c r="AN10" s="390"/>
      <c r="AO10" s="390"/>
      <c r="AP10" s="390"/>
      <c r="AQ10" s="390"/>
      <c r="AR10" s="390"/>
      <c r="AS10" s="390"/>
      <c r="AT10" s="390"/>
      <c r="AU10" s="390"/>
      <c r="AV10" s="390"/>
      <c r="AW10" s="390"/>
      <c r="AX10" s="390"/>
      <c r="AY10" s="390"/>
      <c r="AZ10" s="390"/>
      <c r="BA10" s="390"/>
      <c r="BB10" s="390"/>
      <c r="BC10" s="390"/>
      <c r="BD10" s="390"/>
      <c r="BE10" s="393"/>
    </row>
    <row r="11" spans="1:75" x14ac:dyDescent="0.15">
      <c r="A11" s="155" t="s">
        <v>372</v>
      </c>
      <c r="B11" s="156"/>
      <c r="C11" s="156"/>
      <c r="D11" s="156"/>
      <c r="E11" s="156"/>
      <c r="F11" s="156"/>
      <c r="G11" s="156"/>
      <c r="H11" s="156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6" t="s">
        <v>373</v>
      </c>
      <c r="U11" s="156"/>
      <c r="V11" s="156"/>
      <c r="W11" s="156"/>
      <c r="X11" s="156"/>
      <c r="Y11" s="156"/>
      <c r="Z11" s="156"/>
      <c r="AA11" s="156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6" t="s">
        <v>361</v>
      </c>
      <c r="AN11" s="156"/>
      <c r="AO11" s="156"/>
      <c r="AP11" s="156"/>
      <c r="AQ11" s="156"/>
      <c r="AR11" s="156"/>
      <c r="AS11" s="156"/>
      <c r="AT11" s="156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8"/>
    </row>
    <row r="12" spans="1:75" x14ac:dyDescent="0.15">
      <c r="A12" s="155"/>
      <c r="B12" s="156"/>
      <c r="C12" s="156"/>
      <c r="D12" s="156"/>
      <c r="E12" s="156"/>
      <c r="F12" s="156"/>
      <c r="G12" s="156"/>
      <c r="H12" s="156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6"/>
      <c r="U12" s="156"/>
      <c r="V12" s="156"/>
      <c r="W12" s="156"/>
      <c r="X12" s="156"/>
      <c r="Y12" s="156"/>
      <c r="Z12" s="156"/>
      <c r="AA12" s="156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6"/>
      <c r="AN12" s="156"/>
      <c r="AO12" s="156"/>
      <c r="AP12" s="156"/>
      <c r="AQ12" s="156"/>
      <c r="AR12" s="156"/>
      <c r="AS12" s="156"/>
      <c r="AT12" s="156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8"/>
    </row>
    <row r="13" spans="1:75" ht="13.5" customHeight="1" x14ac:dyDescent="0.15">
      <c r="A13" s="155" t="s">
        <v>329</v>
      </c>
      <c r="B13" s="156"/>
      <c r="C13" s="156"/>
      <c r="D13" s="156"/>
      <c r="E13" s="156"/>
      <c r="F13" s="156"/>
      <c r="G13" s="156"/>
      <c r="H13" s="156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6" t="s">
        <v>329</v>
      </c>
      <c r="U13" s="156"/>
      <c r="V13" s="156"/>
      <c r="W13" s="156"/>
      <c r="X13" s="156"/>
      <c r="Y13" s="156"/>
      <c r="Z13" s="156"/>
      <c r="AA13" s="156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6" t="s">
        <v>329</v>
      </c>
      <c r="AN13" s="156"/>
      <c r="AO13" s="156"/>
      <c r="AP13" s="156"/>
      <c r="AQ13" s="156"/>
      <c r="AR13" s="156"/>
      <c r="AS13" s="156"/>
      <c r="AT13" s="156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8"/>
    </row>
    <row r="14" spans="1:75" x14ac:dyDescent="0.15">
      <c r="A14" s="155"/>
      <c r="B14" s="156"/>
      <c r="C14" s="156"/>
      <c r="D14" s="156"/>
      <c r="E14" s="156"/>
      <c r="F14" s="156"/>
      <c r="G14" s="156"/>
      <c r="H14" s="156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6"/>
      <c r="U14" s="156"/>
      <c r="V14" s="156"/>
      <c r="W14" s="156"/>
      <c r="X14" s="156"/>
      <c r="Y14" s="156"/>
      <c r="Z14" s="156"/>
      <c r="AA14" s="156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6"/>
      <c r="AN14" s="156"/>
      <c r="AO14" s="156"/>
      <c r="AP14" s="156"/>
      <c r="AQ14" s="156"/>
      <c r="AR14" s="156"/>
      <c r="AS14" s="156"/>
      <c r="AT14" s="156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8"/>
    </row>
    <row r="15" spans="1:75" x14ac:dyDescent="0.15">
      <c r="A15" s="155"/>
      <c r="B15" s="156"/>
      <c r="C15" s="156"/>
      <c r="D15" s="156"/>
      <c r="E15" s="156"/>
      <c r="F15" s="156"/>
      <c r="G15" s="156"/>
      <c r="H15" s="156"/>
      <c r="I15" s="113" t="s">
        <v>451</v>
      </c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56"/>
      <c r="U15" s="156"/>
      <c r="V15" s="156"/>
      <c r="W15" s="156"/>
      <c r="X15" s="156"/>
      <c r="Y15" s="156"/>
      <c r="Z15" s="156"/>
      <c r="AA15" s="156"/>
      <c r="AB15" s="113" t="s">
        <v>451</v>
      </c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56"/>
      <c r="AN15" s="156"/>
      <c r="AO15" s="156"/>
      <c r="AP15" s="156"/>
      <c r="AQ15" s="156"/>
      <c r="AR15" s="156"/>
      <c r="AS15" s="156"/>
      <c r="AT15" s="156"/>
      <c r="AU15" s="113" t="s">
        <v>451</v>
      </c>
      <c r="AV15" s="113"/>
      <c r="AW15" s="113"/>
      <c r="AX15" s="113"/>
      <c r="AY15" s="113"/>
      <c r="AZ15" s="113"/>
      <c r="BA15" s="113"/>
      <c r="BB15" s="113"/>
      <c r="BC15" s="113"/>
      <c r="BD15" s="113"/>
      <c r="BE15" s="114"/>
    </row>
    <row r="16" spans="1:75" ht="13.5" customHeight="1" x14ac:dyDescent="0.15">
      <c r="A16" s="155" t="s">
        <v>2</v>
      </c>
      <c r="B16" s="156"/>
      <c r="C16" s="156"/>
      <c r="D16" s="156"/>
      <c r="E16" s="156"/>
      <c r="F16" s="156"/>
      <c r="G16" s="156"/>
      <c r="H16" s="156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84" t="s">
        <v>5</v>
      </c>
      <c r="U16" s="185"/>
      <c r="V16" s="186"/>
      <c r="W16" s="190"/>
      <c r="X16" s="191"/>
      <c r="Y16" s="191"/>
      <c r="Z16" s="191"/>
      <c r="AA16" s="191"/>
      <c r="AB16" s="191"/>
      <c r="AC16" s="191"/>
      <c r="AD16" s="192"/>
      <c r="AE16" s="190" t="s">
        <v>331</v>
      </c>
      <c r="AF16" s="191"/>
      <c r="AG16" s="191"/>
      <c r="AH16" s="191"/>
      <c r="AI16" s="192"/>
      <c r="AJ16" s="85" t="s">
        <v>334</v>
      </c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90"/>
    </row>
    <row r="17" spans="1:57" x14ac:dyDescent="0.15">
      <c r="A17" s="155"/>
      <c r="B17" s="156"/>
      <c r="C17" s="156"/>
      <c r="D17" s="156"/>
      <c r="E17" s="156"/>
      <c r="F17" s="156"/>
      <c r="G17" s="156"/>
      <c r="H17" s="156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202"/>
      <c r="U17" s="203"/>
      <c r="V17" s="204"/>
      <c r="W17" s="205"/>
      <c r="X17" s="206"/>
      <c r="Y17" s="206"/>
      <c r="Z17" s="206"/>
      <c r="AA17" s="206"/>
      <c r="AB17" s="206"/>
      <c r="AC17" s="206"/>
      <c r="AD17" s="207"/>
      <c r="AE17" s="205"/>
      <c r="AF17" s="206"/>
      <c r="AG17" s="206"/>
      <c r="AH17" s="206"/>
      <c r="AI17" s="207"/>
      <c r="AJ17" s="107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208"/>
    </row>
    <row r="18" spans="1:57" ht="13.5" customHeight="1" x14ac:dyDescent="0.15">
      <c r="A18" s="476" t="s">
        <v>82</v>
      </c>
      <c r="B18" s="156"/>
      <c r="C18" s="156"/>
      <c r="D18" s="156"/>
      <c r="E18" s="156"/>
      <c r="F18" s="156"/>
      <c r="G18" s="156"/>
      <c r="H18" s="156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84" t="s">
        <v>5</v>
      </c>
      <c r="U18" s="185"/>
      <c r="V18" s="186"/>
      <c r="W18" s="190"/>
      <c r="X18" s="191"/>
      <c r="Y18" s="191"/>
      <c r="Z18" s="191"/>
      <c r="AA18" s="191"/>
      <c r="AB18" s="191"/>
      <c r="AC18" s="191"/>
      <c r="AD18" s="192"/>
      <c r="AE18" s="190" t="s">
        <v>331</v>
      </c>
      <c r="AF18" s="191"/>
      <c r="AG18" s="191"/>
      <c r="AH18" s="191"/>
      <c r="AI18" s="192"/>
      <c r="AJ18" s="196" t="s">
        <v>384</v>
      </c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8"/>
    </row>
    <row r="19" spans="1:57" ht="15.75" thickBot="1" x14ac:dyDescent="0.2">
      <c r="A19" s="181"/>
      <c r="B19" s="182"/>
      <c r="C19" s="182"/>
      <c r="D19" s="182"/>
      <c r="E19" s="182"/>
      <c r="F19" s="182"/>
      <c r="G19" s="182"/>
      <c r="H19" s="182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7"/>
      <c r="U19" s="188"/>
      <c r="V19" s="189"/>
      <c r="W19" s="193"/>
      <c r="X19" s="194"/>
      <c r="Y19" s="194"/>
      <c r="Z19" s="194"/>
      <c r="AA19" s="194"/>
      <c r="AB19" s="194"/>
      <c r="AC19" s="194"/>
      <c r="AD19" s="195"/>
      <c r="AE19" s="193"/>
      <c r="AF19" s="194"/>
      <c r="AG19" s="194"/>
      <c r="AH19" s="194"/>
      <c r="AI19" s="195"/>
      <c r="AJ19" s="199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1"/>
    </row>
    <row r="20" spans="1:57" x14ac:dyDescent="0.15">
      <c r="A20" s="378" t="s">
        <v>370</v>
      </c>
      <c r="B20" s="378"/>
      <c r="C20" s="378"/>
      <c r="D20" s="378"/>
      <c r="E20" s="378"/>
      <c r="F20" s="378"/>
      <c r="G20" s="378"/>
      <c r="H20" s="378"/>
    </row>
    <row r="21" spans="1:57" ht="15.75" thickBot="1" x14ac:dyDescent="0.2">
      <c r="A21" s="217"/>
      <c r="B21" s="217"/>
      <c r="C21" s="217"/>
      <c r="D21" s="217"/>
      <c r="E21" s="217"/>
      <c r="F21" s="217"/>
      <c r="G21" s="217"/>
      <c r="H21" s="217"/>
    </row>
    <row r="22" spans="1:57" x14ac:dyDescent="0.15">
      <c r="A22" s="212" t="s">
        <v>379</v>
      </c>
      <c r="B22" s="213"/>
      <c r="C22" s="213"/>
      <c r="D22" s="224" t="s">
        <v>438</v>
      </c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 t="s">
        <v>4</v>
      </c>
      <c r="T22" s="213"/>
      <c r="U22" s="213"/>
      <c r="V22" s="213"/>
      <c r="W22" s="213" t="s">
        <v>381</v>
      </c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 t="s">
        <v>385</v>
      </c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25"/>
    </row>
    <row r="23" spans="1:57" x14ac:dyDescent="0.15">
      <c r="A23" s="209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8"/>
    </row>
    <row r="24" spans="1:57" ht="9.75" customHeight="1" x14ac:dyDescent="0.15">
      <c r="A24" s="360">
        <v>1</v>
      </c>
      <c r="B24" s="191"/>
      <c r="C24" s="192"/>
      <c r="D24" s="477"/>
      <c r="E24" s="478"/>
      <c r="F24" s="478"/>
      <c r="G24" s="478"/>
      <c r="H24" s="478"/>
      <c r="I24" s="478"/>
      <c r="J24" s="478"/>
      <c r="K24" s="478"/>
      <c r="L24" s="478"/>
      <c r="M24" s="478"/>
      <c r="N24" s="478"/>
      <c r="O24" s="478"/>
      <c r="P24" s="478"/>
      <c r="Q24" s="478"/>
      <c r="R24" s="479"/>
      <c r="S24" s="190"/>
      <c r="T24" s="191"/>
      <c r="U24" s="191"/>
      <c r="V24" s="192"/>
      <c r="W24" s="190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2"/>
      <c r="AP24" s="190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363"/>
    </row>
    <row r="25" spans="1:57" ht="9.75" customHeight="1" x14ac:dyDescent="0.15">
      <c r="A25" s="475"/>
      <c r="B25" s="211"/>
      <c r="C25" s="362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357"/>
      <c r="T25" s="211"/>
      <c r="U25" s="211"/>
      <c r="V25" s="362"/>
      <c r="W25" s="357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362"/>
      <c r="AP25" s="357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364"/>
    </row>
    <row r="26" spans="1:57" ht="9.75" customHeight="1" x14ac:dyDescent="0.15">
      <c r="A26" s="370"/>
      <c r="B26" s="206"/>
      <c r="C26" s="20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205"/>
      <c r="T26" s="206"/>
      <c r="U26" s="206"/>
      <c r="V26" s="207"/>
      <c r="W26" s="205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7"/>
      <c r="AP26" s="205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369"/>
    </row>
    <row r="27" spans="1:57" ht="9.75" customHeight="1" x14ac:dyDescent="0.15">
      <c r="A27" s="360">
        <v>2</v>
      </c>
      <c r="B27" s="191"/>
      <c r="C27" s="192"/>
      <c r="D27" s="477"/>
      <c r="E27" s="478"/>
      <c r="F27" s="478"/>
      <c r="G27" s="478"/>
      <c r="H27" s="478"/>
      <c r="I27" s="478"/>
      <c r="J27" s="478"/>
      <c r="K27" s="478"/>
      <c r="L27" s="478"/>
      <c r="M27" s="478"/>
      <c r="N27" s="478"/>
      <c r="O27" s="478"/>
      <c r="P27" s="478"/>
      <c r="Q27" s="478"/>
      <c r="R27" s="479"/>
      <c r="S27" s="190"/>
      <c r="T27" s="191"/>
      <c r="U27" s="191"/>
      <c r="V27" s="192"/>
      <c r="W27" s="190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2"/>
      <c r="AP27" s="190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363"/>
    </row>
    <row r="28" spans="1:57" ht="9.75" customHeight="1" x14ac:dyDescent="0.15">
      <c r="A28" s="475"/>
      <c r="B28" s="211"/>
      <c r="C28" s="362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357"/>
      <c r="T28" s="211"/>
      <c r="U28" s="211"/>
      <c r="V28" s="362"/>
      <c r="W28" s="357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362"/>
      <c r="AP28" s="357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364"/>
    </row>
    <row r="29" spans="1:57" ht="9.75" customHeight="1" x14ac:dyDescent="0.15">
      <c r="A29" s="370"/>
      <c r="B29" s="206"/>
      <c r="C29" s="20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205"/>
      <c r="T29" s="206"/>
      <c r="U29" s="206"/>
      <c r="V29" s="207"/>
      <c r="W29" s="205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7"/>
      <c r="AP29" s="205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369"/>
    </row>
    <row r="30" spans="1:57" ht="9.75" customHeight="1" x14ac:dyDescent="0.15">
      <c r="A30" s="360">
        <v>3</v>
      </c>
      <c r="B30" s="191"/>
      <c r="C30" s="192"/>
      <c r="D30" s="477"/>
      <c r="E30" s="478"/>
      <c r="F30" s="478"/>
      <c r="G30" s="478"/>
      <c r="H30" s="478"/>
      <c r="I30" s="478"/>
      <c r="J30" s="478"/>
      <c r="K30" s="478"/>
      <c r="L30" s="478"/>
      <c r="M30" s="478"/>
      <c r="N30" s="478"/>
      <c r="O30" s="478"/>
      <c r="P30" s="478"/>
      <c r="Q30" s="478"/>
      <c r="R30" s="479"/>
      <c r="S30" s="190"/>
      <c r="T30" s="191"/>
      <c r="U30" s="191"/>
      <c r="V30" s="192"/>
      <c r="W30" s="190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2"/>
      <c r="AP30" s="190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363"/>
    </row>
    <row r="31" spans="1:57" ht="9.75" customHeight="1" x14ac:dyDescent="0.15">
      <c r="A31" s="475"/>
      <c r="B31" s="211"/>
      <c r="C31" s="362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357"/>
      <c r="T31" s="211"/>
      <c r="U31" s="211"/>
      <c r="V31" s="362"/>
      <c r="W31" s="357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362"/>
      <c r="AP31" s="357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364"/>
    </row>
    <row r="32" spans="1:57" ht="9.75" customHeight="1" x14ac:dyDescent="0.15">
      <c r="A32" s="370"/>
      <c r="B32" s="206"/>
      <c r="C32" s="20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205"/>
      <c r="T32" s="206"/>
      <c r="U32" s="206"/>
      <c r="V32" s="207"/>
      <c r="W32" s="205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7"/>
      <c r="AP32" s="205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369"/>
    </row>
    <row r="33" spans="1:57" ht="9.75" customHeight="1" x14ac:dyDescent="0.15">
      <c r="A33" s="360">
        <v>4</v>
      </c>
      <c r="B33" s="191"/>
      <c r="C33" s="192"/>
      <c r="D33" s="477"/>
      <c r="E33" s="478"/>
      <c r="F33" s="478"/>
      <c r="G33" s="478"/>
      <c r="H33" s="478"/>
      <c r="I33" s="478"/>
      <c r="J33" s="478"/>
      <c r="K33" s="478"/>
      <c r="L33" s="478"/>
      <c r="M33" s="478"/>
      <c r="N33" s="478"/>
      <c r="O33" s="478"/>
      <c r="P33" s="478"/>
      <c r="Q33" s="478"/>
      <c r="R33" s="479"/>
      <c r="S33" s="190"/>
      <c r="T33" s="191"/>
      <c r="U33" s="191"/>
      <c r="V33" s="192"/>
      <c r="W33" s="190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2"/>
      <c r="AP33" s="190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363"/>
    </row>
    <row r="34" spans="1:57" ht="9.75" customHeight="1" x14ac:dyDescent="0.15">
      <c r="A34" s="475"/>
      <c r="B34" s="211"/>
      <c r="C34" s="362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357"/>
      <c r="T34" s="211"/>
      <c r="U34" s="211"/>
      <c r="V34" s="362"/>
      <c r="W34" s="357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362"/>
      <c r="AP34" s="357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364"/>
    </row>
    <row r="35" spans="1:57" ht="9.75" customHeight="1" x14ac:dyDescent="0.15">
      <c r="A35" s="370"/>
      <c r="B35" s="206"/>
      <c r="C35" s="20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205"/>
      <c r="T35" s="206"/>
      <c r="U35" s="206"/>
      <c r="V35" s="207"/>
      <c r="W35" s="205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  <c r="AO35" s="207"/>
      <c r="AP35" s="205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369"/>
    </row>
    <row r="36" spans="1:57" ht="9.75" customHeight="1" x14ac:dyDescent="0.15">
      <c r="A36" s="360">
        <v>5</v>
      </c>
      <c r="B36" s="191"/>
      <c r="C36" s="192"/>
      <c r="D36" s="477"/>
      <c r="E36" s="478"/>
      <c r="F36" s="478"/>
      <c r="G36" s="478"/>
      <c r="H36" s="478"/>
      <c r="I36" s="478"/>
      <c r="J36" s="478"/>
      <c r="K36" s="478"/>
      <c r="L36" s="478"/>
      <c r="M36" s="478"/>
      <c r="N36" s="478"/>
      <c r="O36" s="478"/>
      <c r="P36" s="478"/>
      <c r="Q36" s="478"/>
      <c r="R36" s="479"/>
      <c r="S36" s="190"/>
      <c r="T36" s="191"/>
      <c r="U36" s="191"/>
      <c r="V36" s="192"/>
      <c r="W36" s="190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2"/>
      <c r="AP36" s="190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363"/>
    </row>
    <row r="37" spans="1:57" ht="9.75" customHeight="1" x14ac:dyDescent="0.15">
      <c r="A37" s="475"/>
      <c r="B37" s="211"/>
      <c r="C37" s="362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357"/>
      <c r="T37" s="211"/>
      <c r="U37" s="211"/>
      <c r="V37" s="362"/>
      <c r="W37" s="357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  <c r="AO37" s="362"/>
      <c r="AP37" s="357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364"/>
    </row>
    <row r="38" spans="1:57" ht="9.75" customHeight="1" x14ac:dyDescent="0.15">
      <c r="A38" s="370"/>
      <c r="B38" s="206"/>
      <c r="C38" s="20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205"/>
      <c r="T38" s="206"/>
      <c r="U38" s="206"/>
      <c r="V38" s="207"/>
      <c r="W38" s="205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7"/>
      <c r="AP38" s="205"/>
      <c r="AQ38" s="206"/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369"/>
    </row>
    <row r="39" spans="1:57" ht="9.75" customHeight="1" x14ac:dyDescent="0.15">
      <c r="A39" s="360">
        <v>6</v>
      </c>
      <c r="B39" s="191"/>
      <c r="C39" s="192"/>
      <c r="D39" s="477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9"/>
      <c r="S39" s="190"/>
      <c r="T39" s="191"/>
      <c r="U39" s="191"/>
      <c r="V39" s="192"/>
      <c r="W39" s="190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2"/>
      <c r="AP39" s="190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363"/>
    </row>
    <row r="40" spans="1:57" ht="9.75" customHeight="1" x14ac:dyDescent="0.15">
      <c r="A40" s="475"/>
      <c r="B40" s="211"/>
      <c r="C40" s="362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357"/>
      <c r="T40" s="211"/>
      <c r="U40" s="211"/>
      <c r="V40" s="362"/>
      <c r="W40" s="357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  <c r="AO40" s="362"/>
      <c r="AP40" s="357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364"/>
    </row>
    <row r="41" spans="1:57" ht="9.75" customHeight="1" x14ac:dyDescent="0.15">
      <c r="A41" s="370"/>
      <c r="B41" s="206"/>
      <c r="C41" s="20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205"/>
      <c r="T41" s="206"/>
      <c r="U41" s="206"/>
      <c r="V41" s="207"/>
      <c r="W41" s="205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  <c r="AO41" s="207"/>
      <c r="AP41" s="205"/>
      <c r="AQ41" s="206"/>
      <c r="AR41" s="206"/>
      <c r="AS41" s="206"/>
      <c r="AT41" s="206"/>
      <c r="AU41" s="206"/>
      <c r="AV41" s="206"/>
      <c r="AW41" s="206"/>
      <c r="AX41" s="206"/>
      <c r="AY41" s="206"/>
      <c r="AZ41" s="206"/>
      <c r="BA41" s="206"/>
      <c r="BB41" s="206"/>
      <c r="BC41" s="206"/>
      <c r="BD41" s="206"/>
      <c r="BE41" s="369"/>
    </row>
    <row r="42" spans="1:57" ht="9.75" customHeight="1" x14ac:dyDescent="0.15">
      <c r="A42" s="360">
        <v>7</v>
      </c>
      <c r="B42" s="191"/>
      <c r="C42" s="192"/>
      <c r="D42" s="477"/>
      <c r="E42" s="478"/>
      <c r="F42" s="478"/>
      <c r="G42" s="478"/>
      <c r="H42" s="478"/>
      <c r="I42" s="478"/>
      <c r="J42" s="478"/>
      <c r="K42" s="478"/>
      <c r="L42" s="478"/>
      <c r="M42" s="478"/>
      <c r="N42" s="478"/>
      <c r="O42" s="478"/>
      <c r="P42" s="478"/>
      <c r="Q42" s="478"/>
      <c r="R42" s="479"/>
      <c r="S42" s="190"/>
      <c r="T42" s="191"/>
      <c r="U42" s="191"/>
      <c r="V42" s="192"/>
      <c r="W42" s="190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2"/>
      <c r="AP42" s="190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  <c r="BD42" s="191"/>
      <c r="BE42" s="363"/>
    </row>
    <row r="43" spans="1:57" ht="9.75" customHeight="1" x14ac:dyDescent="0.15">
      <c r="A43" s="475"/>
      <c r="B43" s="211"/>
      <c r="C43" s="362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357"/>
      <c r="T43" s="211"/>
      <c r="U43" s="211"/>
      <c r="V43" s="362"/>
      <c r="W43" s="357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362"/>
      <c r="AP43" s="357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364"/>
    </row>
    <row r="44" spans="1:57" ht="9.75" customHeight="1" x14ac:dyDescent="0.15">
      <c r="A44" s="370"/>
      <c r="B44" s="206"/>
      <c r="C44" s="20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205"/>
      <c r="T44" s="206"/>
      <c r="U44" s="206"/>
      <c r="V44" s="207"/>
      <c r="W44" s="205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7"/>
      <c r="AP44" s="205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369"/>
    </row>
    <row r="45" spans="1:57" ht="9.75" customHeight="1" x14ac:dyDescent="0.15">
      <c r="A45" s="217" t="s">
        <v>382</v>
      </c>
      <c r="B45" s="217"/>
      <c r="C45" s="217"/>
      <c r="D45" s="217"/>
      <c r="E45" s="217"/>
      <c r="F45" s="217"/>
      <c r="G45" s="217"/>
      <c r="H45" s="217"/>
      <c r="I45" s="481" t="s">
        <v>386</v>
      </c>
      <c r="J45" s="481"/>
      <c r="K45" s="481"/>
      <c r="L45" s="481"/>
      <c r="M45" s="481"/>
      <c r="N45" s="481"/>
      <c r="O45" s="481"/>
      <c r="P45" s="481"/>
      <c r="Q45" s="481"/>
      <c r="R45" s="481"/>
      <c r="S45" s="481"/>
      <c r="T45" s="481"/>
      <c r="U45" s="482" t="s">
        <v>387</v>
      </c>
      <c r="V45" s="482"/>
      <c r="W45" s="482"/>
      <c r="X45" s="482"/>
      <c r="Y45" s="482"/>
      <c r="Z45" s="482"/>
      <c r="AA45" s="482"/>
      <c r="AB45" s="482"/>
      <c r="AC45" s="482"/>
      <c r="AD45" s="482"/>
      <c r="AE45" s="482"/>
      <c r="AF45" s="482"/>
      <c r="AG45" s="482"/>
    </row>
    <row r="46" spans="1:57" ht="9.75" customHeight="1" thickBot="1" x14ac:dyDescent="0.2">
      <c r="A46" s="217"/>
      <c r="B46" s="217"/>
      <c r="C46" s="217"/>
      <c r="D46" s="217"/>
      <c r="E46" s="217"/>
      <c r="F46" s="217"/>
      <c r="G46" s="217"/>
      <c r="H46" s="217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483"/>
      <c r="V46" s="483"/>
      <c r="W46" s="483"/>
      <c r="X46" s="483"/>
      <c r="Y46" s="483"/>
      <c r="Z46" s="483"/>
      <c r="AA46" s="483"/>
      <c r="AB46" s="483"/>
      <c r="AC46" s="483"/>
      <c r="AD46" s="483"/>
      <c r="AE46" s="483"/>
      <c r="AF46" s="483"/>
      <c r="AG46" s="483"/>
    </row>
    <row r="47" spans="1:57" ht="9.75" customHeight="1" x14ac:dyDescent="0.15">
      <c r="A47" s="212" t="s">
        <v>379</v>
      </c>
      <c r="B47" s="213"/>
      <c r="C47" s="373"/>
      <c r="D47" s="224" t="s">
        <v>438</v>
      </c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 t="s">
        <v>4</v>
      </c>
      <c r="T47" s="213"/>
      <c r="U47" s="213"/>
      <c r="V47" s="213"/>
      <c r="W47" s="213" t="s">
        <v>381</v>
      </c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 t="s">
        <v>385</v>
      </c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25"/>
    </row>
    <row r="48" spans="1:57" ht="21" customHeight="1" x14ac:dyDescent="0.15">
      <c r="A48" s="209"/>
      <c r="B48" s="157"/>
      <c r="C48" s="313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8"/>
    </row>
    <row r="49" spans="1:57" ht="9.75" customHeight="1" x14ac:dyDescent="0.15">
      <c r="A49" s="360">
        <v>1</v>
      </c>
      <c r="B49" s="191"/>
      <c r="C49" s="191"/>
      <c r="D49" s="480"/>
      <c r="E49" s="480"/>
      <c r="F49" s="480"/>
      <c r="G49" s="480"/>
      <c r="H49" s="480"/>
      <c r="I49" s="480"/>
      <c r="J49" s="480"/>
      <c r="K49" s="480"/>
      <c r="L49" s="480"/>
      <c r="M49" s="480"/>
      <c r="N49" s="480"/>
      <c r="O49" s="480"/>
      <c r="P49" s="480"/>
      <c r="Q49" s="480"/>
      <c r="R49" s="480"/>
      <c r="S49" s="190"/>
      <c r="T49" s="191"/>
      <c r="U49" s="191"/>
      <c r="V49" s="192"/>
      <c r="W49" s="190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0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363"/>
    </row>
    <row r="50" spans="1:57" ht="9.75" customHeight="1" x14ac:dyDescent="0.15">
      <c r="A50" s="475"/>
      <c r="B50" s="211"/>
      <c r="C50" s="211"/>
      <c r="D50" s="480"/>
      <c r="E50" s="480"/>
      <c r="F50" s="480"/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80"/>
      <c r="R50" s="480"/>
      <c r="S50" s="357"/>
      <c r="T50" s="211"/>
      <c r="U50" s="211"/>
      <c r="V50" s="362"/>
      <c r="W50" s="357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357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364"/>
    </row>
    <row r="51" spans="1:57" ht="9.75" customHeight="1" x14ac:dyDescent="0.15">
      <c r="A51" s="370"/>
      <c r="B51" s="206"/>
      <c r="C51" s="206"/>
      <c r="D51" s="480"/>
      <c r="E51" s="480"/>
      <c r="F51" s="480"/>
      <c r="G51" s="480"/>
      <c r="H51" s="480"/>
      <c r="I51" s="480"/>
      <c r="J51" s="480"/>
      <c r="K51" s="480"/>
      <c r="L51" s="480"/>
      <c r="M51" s="480"/>
      <c r="N51" s="480"/>
      <c r="O51" s="480"/>
      <c r="P51" s="480"/>
      <c r="Q51" s="480"/>
      <c r="R51" s="480"/>
      <c r="S51" s="205"/>
      <c r="T51" s="206"/>
      <c r="U51" s="206"/>
      <c r="V51" s="207"/>
      <c r="W51" s="357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1"/>
      <c r="AK51" s="211"/>
      <c r="AL51" s="211"/>
      <c r="AM51" s="211"/>
      <c r="AN51" s="211"/>
      <c r="AO51" s="211"/>
      <c r="AP51" s="357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364"/>
    </row>
    <row r="52" spans="1:57" ht="9.75" customHeight="1" x14ac:dyDescent="0.15">
      <c r="A52" s="360">
        <v>2</v>
      </c>
      <c r="B52" s="191"/>
      <c r="C52" s="191"/>
      <c r="D52" s="480"/>
      <c r="E52" s="480"/>
      <c r="F52" s="480"/>
      <c r="G52" s="480"/>
      <c r="H52" s="480"/>
      <c r="I52" s="480"/>
      <c r="J52" s="480"/>
      <c r="K52" s="480"/>
      <c r="L52" s="480"/>
      <c r="M52" s="480"/>
      <c r="N52" s="480"/>
      <c r="O52" s="480"/>
      <c r="P52" s="480"/>
      <c r="Q52" s="480"/>
      <c r="R52" s="480"/>
      <c r="S52" s="190"/>
      <c r="T52" s="191"/>
      <c r="U52" s="191"/>
      <c r="V52" s="192"/>
      <c r="W52" s="190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0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363"/>
    </row>
    <row r="53" spans="1:57" ht="9.75" customHeight="1" x14ac:dyDescent="0.15">
      <c r="A53" s="475"/>
      <c r="B53" s="211"/>
      <c r="C53" s="211"/>
      <c r="D53" s="480"/>
      <c r="E53" s="480"/>
      <c r="F53" s="480"/>
      <c r="G53" s="480"/>
      <c r="H53" s="480"/>
      <c r="I53" s="480"/>
      <c r="J53" s="480"/>
      <c r="K53" s="480"/>
      <c r="L53" s="480"/>
      <c r="M53" s="480"/>
      <c r="N53" s="480"/>
      <c r="O53" s="480"/>
      <c r="P53" s="480"/>
      <c r="Q53" s="480"/>
      <c r="R53" s="480"/>
      <c r="S53" s="357"/>
      <c r="T53" s="211"/>
      <c r="U53" s="211"/>
      <c r="V53" s="362"/>
      <c r="W53" s="357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357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364"/>
    </row>
    <row r="54" spans="1:57" ht="9.75" customHeight="1" x14ac:dyDescent="0.15">
      <c r="A54" s="370"/>
      <c r="B54" s="206"/>
      <c r="C54" s="206"/>
      <c r="D54" s="480"/>
      <c r="E54" s="480"/>
      <c r="F54" s="480"/>
      <c r="G54" s="480"/>
      <c r="H54" s="480"/>
      <c r="I54" s="480"/>
      <c r="J54" s="480"/>
      <c r="K54" s="480"/>
      <c r="L54" s="480"/>
      <c r="M54" s="480"/>
      <c r="N54" s="480"/>
      <c r="O54" s="480"/>
      <c r="P54" s="480"/>
      <c r="Q54" s="480"/>
      <c r="R54" s="480"/>
      <c r="S54" s="205"/>
      <c r="T54" s="206"/>
      <c r="U54" s="206"/>
      <c r="V54" s="207"/>
      <c r="W54" s="357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  <c r="AP54" s="357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364"/>
    </row>
    <row r="55" spans="1:57" ht="9.75" customHeight="1" x14ac:dyDescent="0.15">
      <c r="A55" s="360">
        <v>3</v>
      </c>
      <c r="B55" s="191"/>
      <c r="C55" s="191"/>
      <c r="D55" s="480"/>
      <c r="E55" s="480"/>
      <c r="F55" s="480"/>
      <c r="G55" s="480"/>
      <c r="H55" s="480"/>
      <c r="I55" s="480"/>
      <c r="J55" s="480"/>
      <c r="K55" s="480"/>
      <c r="L55" s="480"/>
      <c r="M55" s="480"/>
      <c r="N55" s="480"/>
      <c r="O55" s="480"/>
      <c r="P55" s="480"/>
      <c r="Q55" s="480"/>
      <c r="R55" s="480"/>
      <c r="S55" s="190"/>
      <c r="T55" s="191"/>
      <c r="U55" s="191"/>
      <c r="V55" s="192"/>
      <c r="W55" s="190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0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363"/>
    </row>
    <row r="56" spans="1:57" ht="9.75" customHeight="1" x14ac:dyDescent="0.15">
      <c r="A56" s="475"/>
      <c r="B56" s="211"/>
      <c r="C56" s="211"/>
      <c r="D56" s="480"/>
      <c r="E56" s="480"/>
      <c r="F56" s="480"/>
      <c r="G56" s="480"/>
      <c r="H56" s="480"/>
      <c r="I56" s="480"/>
      <c r="J56" s="480"/>
      <c r="K56" s="480"/>
      <c r="L56" s="480"/>
      <c r="M56" s="480"/>
      <c r="N56" s="480"/>
      <c r="O56" s="480"/>
      <c r="P56" s="480"/>
      <c r="Q56" s="480"/>
      <c r="R56" s="480"/>
      <c r="S56" s="357"/>
      <c r="T56" s="211"/>
      <c r="U56" s="211"/>
      <c r="V56" s="362"/>
      <c r="W56" s="357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357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364"/>
    </row>
    <row r="57" spans="1:57" ht="9.75" customHeight="1" x14ac:dyDescent="0.15">
      <c r="A57" s="370"/>
      <c r="B57" s="206"/>
      <c r="C57" s="206"/>
      <c r="D57" s="480"/>
      <c r="E57" s="480"/>
      <c r="F57" s="480"/>
      <c r="G57" s="480"/>
      <c r="H57" s="480"/>
      <c r="I57" s="480"/>
      <c r="J57" s="480"/>
      <c r="K57" s="480"/>
      <c r="L57" s="480"/>
      <c r="M57" s="480"/>
      <c r="N57" s="480"/>
      <c r="O57" s="480"/>
      <c r="P57" s="480"/>
      <c r="Q57" s="480"/>
      <c r="R57" s="480"/>
      <c r="S57" s="205"/>
      <c r="T57" s="206"/>
      <c r="U57" s="206"/>
      <c r="V57" s="207"/>
      <c r="W57" s="357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357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364"/>
    </row>
    <row r="58" spans="1:57" ht="9.75" customHeight="1" x14ac:dyDescent="0.15">
      <c r="A58" s="360">
        <v>4</v>
      </c>
      <c r="B58" s="191"/>
      <c r="C58" s="191"/>
      <c r="D58" s="480"/>
      <c r="E58" s="480"/>
      <c r="F58" s="480"/>
      <c r="G58" s="480"/>
      <c r="H58" s="480"/>
      <c r="I58" s="480"/>
      <c r="J58" s="480"/>
      <c r="K58" s="480"/>
      <c r="L58" s="480"/>
      <c r="M58" s="480"/>
      <c r="N58" s="480"/>
      <c r="O58" s="480"/>
      <c r="P58" s="480"/>
      <c r="Q58" s="480"/>
      <c r="R58" s="480"/>
      <c r="S58" s="190"/>
      <c r="T58" s="191"/>
      <c r="U58" s="191"/>
      <c r="V58" s="192"/>
      <c r="W58" s="190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0"/>
      <c r="AQ58" s="191"/>
      <c r="AR58" s="191"/>
      <c r="AS58" s="191"/>
      <c r="AT58" s="191"/>
      <c r="AU58" s="191"/>
      <c r="AV58" s="191"/>
      <c r="AW58" s="191"/>
      <c r="AX58" s="191"/>
      <c r="AY58" s="191"/>
      <c r="AZ58" s="191"/>
      <c r="BA58" s="191"/>
      <c r="BB58" s="191"/>
      <c r="BC58" s="191"/>
      <c r="BD58" s="191"/>
      <c r="BE58" s="363"/>
    </row>
    <row r="59" spans="1:57" ht="9.75" customHeight="1" x14ac:dyDescent="0.15">
      <c r="A59" s="475"/>
      <c r="B59" s="211"/>
      <c r="C59" s="211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80"/>
      <c r="O59" s="480"/>
      <c r="P59" s="480"/>
      <c r="Q59" s="480"/>
      <c r="R59" s="480"/>
      <c r="S59" s="357"/>
      <c r="T59" s="211"/>
      <c r="U59" s="211"/>
      <c r="V59" s="362"/>
      <c r="W59" s="357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357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364"/>
    </row>
    <row r="60" spans="1:57" ht="9.75" customHeight="1" thickBot="1" x14ac:dyDescent="0.2">
      <c r="A60" s="361"/>
      <c r="B60" s="194"/>
      <c r="C60" s="194"/>
      <c r="D60" s="484"/>
      <c r="E60" s="484"/>
      <c r="F60" s="484"/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84"/>
      <c r="R60" s="484"/>
      <c r="S60" s="193"/>
      <c r="T60" s="194"/>
      <c r="U60" s="194"/>
      <c r="V60" s="195"/>
      <c r="W60" s="193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3"/>
      <c r="AQ60" s="194"/>
      <c r="AR60" s="194"/>
      <c r="AS60" s="194"/>
      <c r="AT60" s="194"/>
      <c r="AU60" s="194"/>
      <c r="AV60" s="194"/>
      <c r="AW60" s="194"/>
      <c r="AX60" s="194"/>
      <c r="AY60" s="194"/>
      <c r="AZ60" s="194"/>
      <c r="BA60" s="194"/>
      <c r="BB60" s="194"/>
      <c r="BC60" s="194"/>
      <c r="BD60" s="194"/>
      <c r="BE60" s="365"/>
    </row>
    <row r="61" spans="1:57" ht="9.75" customHeight="1" x14ac:dyDescent="0.15">
      <c r="A61" s="41"/>
      <c r="B61" s="41"/>
      <c r="C61" s="41"/>
      <c r="D61" s="41"/>
      <c r="E61" s="41"/>
      <c r="F61" s="41"/>
      <c r="G61" s="41"/>
      <c r="H61" s="41"/>
      <c r="I61" s="481" t="s">
        <v>390</v>
      </c>
      <c r="J61" s="481"/>
      <c r="K61" s="481"/>
      <c r="L61" s="481"/>
      <c r="M61" s="481"/>
      <c r="N61" s="481"/>
      <c r="O61" s="481"/>
      <c r="P61" s="481"/>
      <c r="Q61" s="481"/>
      <c r="R61" s="481"/>
      <c r="S61" s="481"/>
      <c r="T61" s="481"/>
      <c r="U61" s="482" t="s">
        <v>387</v>
      </c>
      <c r="V61" s="482"/>
      <c r="W61" s="482"/>
      <c r="X61" s="482"/>
      <c r="Y61" s="482"/>
      <c r="Z61" s="482"/>
      <c r="AA61" s="482"/>
      <c r="AB61" s="482"/>
      <c r="AC61" s="482"/>
      <c r="AD61" s="482"/>
      <c r="AE61" s="482"/>
      <c r="AF61" s="482"/>
      <c r="AG61" s="482"/>
    </row>
    <row r="62" spans="1:57" ht="9.75" customHeight="1" thickBot="1" x14ac:dyDescent="0.2">
      <c r="A62" s="41"/>
      <c r="B62" s="41"/>
      <c r="C62" s="41"/>
      <c r="D62" s="41"/>
      <c r="E62" s="41"/>
      <c r="F62" s="41"/>
      <c r="G62" s="41"/>
      <c r="H62" s="41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483"/>
      <c r="V62" s="483"/>
      <c r="W62" s="483"/>
      <c r="X62" s="483"/>
      <c r="Y62" s="483"/>
      <c r="Z62" s="483"/>
      <c r="AA62" s="483"/>
      <c r="AB62" s="483"/>
      <c r="AC62" s="483"/>
      <c r="AD62" s="483"/>
      <c r="AE62" s="483"/>
      <c r="AF62" s="483"/>
      <c r="AG62" s="483"/>
    </row>
    <row r="63" spans="1:57" ht="9.75" customHeight="1" x14ac:dyDescent="0.15">
      <c r="A63" s="212" t="s">
        <v>379</v>
      </c>
      <c r="B63" s="213"/>
      <c r="C63" s="213"/>
      <c r="D63" s="488" t="s">
        <v>439</v>
      </c>
      <c r="E63" s="489"/>
      <c r="F63" s="489"/>
      <c r="G63" s="489"/>
      <c r="H63" s="489"/>
      <c r="I63" s="489"/>
      <c r="J63" s="489"/>
      <c r="K63" s="489"/>
      <c r="L63" s="213" t="s">
        <v>388</v>
      </c>
      <c r="M63" s="213"/>
      <c r="N63" s="213"/>
      <c r="O63" s="213" t="s">
        <v>389</v>
      </c>
      <c r="P63" s="213"/>
      <c r="Q63" s="213"/>
      <c r="R63" s="213"/>
      <c r="S63" s="213"/>
      <c r="T63" s="213"/>
      <c r="U63" s="213"/>
      <c r="V63" s="213"/>
      <c r="W63" s="485" t="s">
        <v>440</v>
      </c>
      <c r="X63" s="486"/>
      <c r="Y63" s="486"/>
      <c r="Z63" s="486"/>
      <c r="AA63" s="486"/>
      <c r="AB63" s="486"/>
      <c r="AC63" s="486"/>
      <c r="AD63" s="486"/>
      <c r="AE63" s="213" t="s">
        <v>388</v>
      </c>
      <c r="AF63" s="213"/>
      <c r="AG63" s="213"/>
      <c r="AH63" s="213" t="s">
        <v>389</v>
      </c>
      <c r="AI63" s="213"/>
      <c r="AJ63" s="213"/>
      <c r="AK63" s="213"/>
      <c r="AL63" s="213"/>
      <c r="AM63" s="213"/>
      <c r="AN63" s="213"/>
      <c r="AO63" s="213"/>
      <c r="AP63" s="213" t="s">
        <v>391</v>
      </c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25"/>
    </row>
    <row r="64" spans="1:57" ht="15.75" customHeight="1" x14ac:dyDescent="0.15">
      <c r="A64" s="209"/>
      <c r="B64" s="157"/>
      <c r="C64" s="157"/>
      <c r="D64" s="227"/>
      <c r="E64" s="227"/>
      <c r="F64" s="227"/>
      <c r="G64" s="227"/>
      <c r="H64" s="227"/>
      <c r="I64" s="227"/>
      <c r="J64" s="227"/>
      <c r="K64" s="22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487"/>
      <c r="X64" s="487"/>
      <c r="Y64" s="487"/>
      <c r="Z64" s="487"/>
      <c r="AA64" s="487"/>
      <c r="AB64" s="487"/>
      <c r="AC64" s="487"/>
      <c r="AD64" s="48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  <c r="AV64" s="157"/>
      <c r="AW64" s="157"/>
      <c r="AX64" s="157"/>
      <c r="AY64" s="157"/>
      <c r="AZ64" s="157"/>
      <c r="BA64" s="157"/>
      <c r="BB64" s="157"/>
      <c r="BC64" s="157"/>
      <c r="BD64" s="157"/>
      <c r="BE64" s="158"/>
    </row>
    <row r="65" spans="1:57" ht="9.75" customHeight="1" x14ac:dyDescent="0.15">
      <c r="A65" s="209">
        <v>1</v>
      </c>
      <c r="B65" s="157"/>
      <c r="C65" s="157"/>
      <c r="D65" s="480"/>
      <c r="E65" s="480"/>
      <c r="F65" s="480"/>
      <c r="G65" s="480"/>
      <c r="H65" s="480"/>
      <c r="I65" s="480"/>
      <c r="J65" s="480"/>
      <c r="K65" s="480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480"/>
      <c r="X65" s="480"/>
      <c r="Y65" s="480"/>
      <c r="Z65" s="480"/>
      <c r="AA65" s="480"/>
      <c r="AB65" s="480"/>
      <c r="AC65" s="480"/>
      <c r="AD65" s="480"/>
      <c r="AE65" s="157"/>
      <c r="AF65" s="157"/>
      <c r="AG65" s="157"/>
      <c r="AH65" s="157"/>
      <c r="AI65" s="157"/>
      <c r="AJ65" s="157"/>
      <c r="AK65" s="157"/>
      <c r="AL65" s="157"/>
      <c r="AM65" s="157"/>
      <c r="AN65" s="157"/>
      <c r="AO65" s="157"/>
      <c r="AP65" s="157"/>
      <c r="AQ65" s="157"/>
      <c r="AR65" s="157"/>
      <c r="AS65" s="157"/>
      <c r="AT65" s="157"/>
      <c r="AU65" s="157"/>
      <c r="AV65" s="157"/>
      <c r="AW65" s="157"/>
      <c r="AX65" s="157"/>
      <c r="AY65" s="157"/>
      <c r="AZ65" s="157"/>
      <c r="BA65" s="157"/>
      <c r="BB65" s="157"/>
      <c r="BC65" s="157"/>
      <c r="BD65" s="157"/>
      <c r="BE65" s="158"/>
    </row>
    <row r="66" spans="1:57" ht="9.75" customHeight="1" x14ac:dyDescent="0.15">
      <c r="A66" s="209"/>
      <c r="B66" s="157"/>
      <c r="C66" s="157"/>
      <c r="D66" s="480"/>
      <c r="E66" s="480"/>
      <c r="F66" s="480"/>
      <c r="G66" s="480"/>
      <c r="H66" s="480"/>
      <c r="I66" s="480"/>
      <c r="J66" s="480"/>
      <c r="K66" s="480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480"/>
      <c r="X66" s="480"/>
      <c r="Y66" s="480"/>
      <c r="Z66" s="480"/>
      <c r="AA66" s="480"/>
      <c r="AB66" s="480"/>
      <c r="AC66" s="480"/>
      <c r="AD66" s="480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P66" s="157"/>
      <c r="AQ66" s="157"/>
      <c r="AR66" s="157"/>
      <c r="AS66" s="157"/>
      <c r="AT66" s="157"/>
      <c r="AU66" s="157"/>
      <c r="AV66" s="157"/>
      <c r="AW66" s="157"/>
      <c r="AX66" s="157"/>
      <c r="AY66" s="157"/>
      <c r="AZ66" s="157"/>
      <c r="BA66" s="157"/>
      <c r="BB66" s="157"/>
      <c r="BC66" s="157"/>
      <c r="BD66" s="157"/>
      <c r="BE66" s="158"/>
    </row>
    <row r="67" spans="1:57" ht="9.75" customHeight="1" x14ac:dyDescent="0.15">
      <c r="A67" s="209"/>
      <c r="B67" s="157"/>
      <c r="C67" s="157"/>
      <c r="D67" s="480"/>
      <c r="E67" s="480"/>
      <c r="F67" s="480"/>
      <c r="G67" s="480"/>
      <c r="H67" s="480"/>
      <c r="I67" s="480"/>
      <c r="J67" s="480"/>
      <c r="K67" s="480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480"/>
      <c r="X67" s="480"/>
      <c r="Y67" s="480"/>
      <c r="Z67" s="480"/>
      <c r="AA67" s="480"/>
      <c r="AB67" s="480"/>
      <c r="AC67" s="480"/>
      <c r="AD67" s="480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7"/>
      <c r="AP67" s="157"/>
      <c r="AQ67" s="157"/>
      <c r="AR67" s="157"/>
      <c r="AS67" s="157"/>
      <c r="AT67" s="157"/>
      <c r="AU67" s="157"/>
      <c r="AV67" s="157"/>
      <c r="AW67" s="157"/>
      <c r="AX67" s="157"/>
      <c r="AY67" s="157"/>
      <c r="AZ67" s="157"/>
      <c r="BA67" s="157"/>
      <c r="BB67" s="157"/>
      <c r="BC67" s="157"/>
      <c r="BD67" s="157"/>
      <c r="BE67" s="158"/>
    </row>
    <row r="68" spans="1:57" ht="9.75" customHeight="1" x14ac:dyDescent="0.15">
      <c r="A68" s="209">
        <v>2</v>
      </c>
      <c r="B68" s="157"/>
      <c r="C68" s="157"/>
      <c r="D68" s="480"/>
      <c r="E68" s="480"/>
      <c r="F68" s="480"/>
      <c r="G68" s="480"/>
      <c r="H68" s="480"/>
      <c r="I68" s="480"/>
      <c r="J68" s="480"/>
      <c r="K68" s="480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480"/>
      <c r="X68" s="480"/>
      <c r="Y68" s="480"/>
      <c r="Z68" s="480"/>
      <c r="AA68" s="480"/>
      <c r="AB68" s="480"/>
      <c r="AC68" s="480"/>
      <c r="AD68" s="480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7"/>
      <c r="BB68" s="157"/>
      <c r="BC68" s="157"/>
      <c r="BD68" s="157"/>
      <c r="BE68" s="158"/>
    </row>
    <row r="69" spans="1:57" ht="9.75" customHeight="1" x14ac:dyDescent="0.15">
      <c r="A69" s="209"/>
      <c r="B69" s="157"/>
      <c r="C69" s="157"/>
      <c r="D69" s="480"/>
      <c r="E69" s="480"/>
      <c r="F69" s="480"/>
      <c r="G69" s="480"/>
      <c r="H69" s="480"/>
      <c r="I69" s="480"/>
      <c r="J69" s="480"/>
      <c r="K69" s="480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480"/>
      <c r="X69" s="480"/>
      <c r="Y69" s="480"/>
      <c r="Z69" s="480"/>
      <c r="AA69" s="480"/>
      <c r="AB69" s="480"/>
      <c r="AC69" s="480"/>
      <c r="AD69" s="480"/>
      <c r="AE69" s="157"/>
      <c r="AF69" s="157"/>
      <c r="AG69" s="157"/>
      <c r="AH69" s="157"/>
      <c r="AI69" s="157"/>
      <c r="AJ69" s="157"/>
      <c r="AK69" s="157"/>
      <c r="AL69" s="157"/>
      <c r="AM69" s="157"/>
      <c r="AN69" s="157"/>
      <c r="AO69" s="157"/>
      <c r="AP69" s="157"/>
      <c r="AQ69" s="157"/>
      <c r="AR69" s="157"/>
      <c r="AS69" s="157"/>
      <c r="AT69" s="157"/>
      <c r="AU69" s="157"/>
      <c r="AV69" s="157"/>
      <c r="AW69" s="157"/>
      <c r="AX69" s="157"/>
      <c r="AY69" s="157"/>
      <c r="AZ69" s="157"/>
      <c r="BA69" s="157"/>
      <c r="BB69" s="157"/>
      <c r="BC69" s="157"/>
      <c r="BD69" s="157"/>
      <c r="BE69" s="158"/>
    </row>
    <row r="70" spans="1:57" ht="9.75" customHeight="1" x14ac:dyDescent="0.15">
      <c r="A70" s="209"/>
      <c r="B70" s="157"/>
      <c r="C70" s="157"/>
      <c r="D70" s="480"/>
      <c r="E70" s="480"/>
      <c r="F70" s="480"/>
      <c r="G70" s="480"/>
      <c r="H70" s="480"/>
      <c r="I70" s="480"/>
      <c r="J70" s="480"/>
      <c r="K70" s="480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480"/>
      <c r="X70" s="480"/>
      <c r="Y70" s="480"/>
      <c r="Z70" s="480"/>
      <c r="AA70" s="480"/>
      <c r="AB70" s="480"/>
      <c r="AC70" s="480"/>
      <c r="AD70" s="480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7"/>
      <c r="BC70" s="157"/>
      <c r="BD70" s="157"/>
      <c r="BE70" s="158"/>
    </row>
    <row r="71" spans="1:57" ht="9.75" customHeight="1" x14ac:dyDescent="0.15">
      <c r="A71" s="209">
        <v>3</v>
      </c>
      <c r="B71" s="157"/>
      <c r="C71" s="157"/>
      <c r="D71" s="480"/>
      <c r="E71" s="480"/>
      <c r="F71" s="480"/>
      <c r="G71" s="480"/>
      <c r="H71" s="480"/>
      <c r="I71" s="480"/>
      <c r="J71" s="480"/>
      <c r="K71" s="480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480"/>
      <c r="X71" s="480"/>
      <c r="Y71" s="480"/>
      <c r="Z71" s="480"/>
      <c r="AA71" s="480"/>
      <c r="AB71" s="480"/>
      <c r="AC71" s="480"/>
      <c r="AD71" s="480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57"/>
      <c r="AP71" s="157"/>
      <c r="AQ71" s="157"/>
      <c r="AR71" s="157"/>
      <c r="AS71" s="157"/>
      <c r="AT71" s="157"/>
      <c r="AU71" s="157"/>
      <c r="AV71" s="157"/>
      <c r="AW71" s="157"/>
      <c r="AX71" s="157"/>
      <c r="AY71" s="157"/>
      <c r="AZ71" s="157"/>
      <c r="BA71" s="157"/>
      <c r="BB71" s="157"/>
      <c r="BC71" s="157"/>
      <c r="BD71" s="157"/>
      <c r="BE71" s="158"/>
    </row>
    <row r="72" spans="1:57" ht="9.75" customHeight="1" x14ac:dyDescent="0.15">
      <c r="A72" s="209"/>
      <c r="B72" s="157"/>
      <c r="C72" s="157"/>
      <c r="D72" s="480"/>
      <c r="E72" s="480"/>
      <c r="F72" s="480"/>
      <c r="G72" s="480"/>
      <c r="H72" s="480"/>
      <c r="I72" s="480"/>
      <c r="J72" s="480"/>
      <c r="K72" s="480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480"/>
      <c r="X72" s="480"/>
      <c r="Y72" s="480"/>
      <c r="Z72" s="480"/>
      <c r="AA72" s="480"/>
      <c r="AB72" s="480"/>
      <c r="AC72" s="480"/>
      <c r="AD72" s="480"/>
      <c r="AE72" s="157"/>
      <c r="AF72" s="157"/>
      <c r="AG72" s="157"/>
      <c r="AH72" s="157"/>
      <c r="AI72" s="157"/>
      <c r="AJ72" s="157"/>
      <c r="AK72" s="157"/>
      <c r="AL72" s="157"/>
      <c r="AM72" s="157"/>
      <c r="AN72" s="157"/>
      <c r="AO72" s="157"/>
      <c r="AP72" s="157"/>
      <c r="AQ72" s="157"/>
      <c r="AR72" s="157"/>
      <c r="AS72" s="157"/>
      <c r="AT72" s="157"/>
      <c r="AU72" s="157"/>
      <c r="AV72" s="157"/>
      <c r="AW72" s="157"/>
      <c r="AX72" s="157"/>
      <c r="AY72" s="157"/>
      <c r="AZ72" s="157"/>
      <c r="BA72" s="157"/>
      <c r="BB72" s="157"/>
      <c r="BC72" s="157"/>
      <c r="BD72" s="157"/>
      <c r="BE72" s="158"/>
    </row>
    <row r="73" spans="1:57" ht="9.75" customHeight="1" x14ac:dyDescent="0.15">
      <c r="A73" s="209"/>
      <c r="B73" s="157"/>
      <c r="C73" s="157"/>
      <c r="D73" s="480"/>
      <c r="E73" s="480"/>
      <c r="F73" s="480"/>
      <c r="G73" s="480"/>
      <c r="H73" s="480"/>
      <c r="I73" s="480"/>
      <c r="J73" s="480"/>
      <c r="K73" s="480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480"/>
      <c r="X73" s="480"/>
      <c r="Y73" s="480"/>
      <c r="Z73" s="480"/>
      <c r="AA73" s="480"/>
      <c r="AB73" s="480"/>
      <c r="AC73" s="480"/>
      <c r="AD73" s="480"/>
      <c r="AE73" s="157"/>
      <c r="AF73" s="157"/>
      <c r="AG73" s="157"/>
      <c r="AH73" s="157"/>
      <c r="AI73" s="157"/>
      <c r="AJ73" s="157"/>
      <c r="AK73" s="157"/>
      <c r="AL73" s="157"/>
      <c r="AM73" s="157"/>
      <c r="AN73" s="157"/>
      <c r="AO73" s="157"/>
      <c r="AP73" s="157"/>
      <c r="AQ73" s="157"/>
      <c r="AR73" s="157"/>
      <c r="AS73" s="157"/>
      <c r="AT73" s="157"/>
      <c r="AU73" s="157"/>
      <c r="AV73" s="157"/>
      <c r="AW73" s="157"/>
      <c r="AX73" s="157"/>
      <c r="AY73" s="157"/>
      <c r="AZ73" s="157"/>
      <c r="BA73" s="157"/>
      <c r="BB73" s="157"/>
      <c r="BC73" s="157"/>
      <c r="BD73" s="157"/>
      <c r="BE73" s="158"/>
    </row>
    <row r="74" spans="1:57" ht="9.75" customHeight="1" x14ac:dyDescent="0.15">
      <c r="A74" s="209">
        <v>4</v>
      </c>
      <c r="B74" s="157"/>
      <c r="C74" s="157"/>
      <c r="D74" s="480"/>
      <c r="E74" s="480"/>
      <c r="F74" s="480"/>
      <c r="G74" s="480"/>
      <c r="H74" s="480"/>
      <c r="I74" s="480"/>
      <c r="J74" s="480"/>
      <c r="K74" s="480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480"/>
      <c r="X74" s="480"/>
      <c r="Y74" s="480"/>
      <c r="Z74" s="480"/>
      <c r="AA74" s="480"/>
      <c r="AB74" s="480"/>
      <c r="AC74" s="480"/>
      <c r="AD74" s="480"/>
      <c r="AE74" s="157"/>
      <c r="AF74" s="157"/>
      <c r="AG74" s="157"/>
      <c r="AH74" s="157"/>
      <c r="AI74" s="157"/>
      <c r="AJ74" s="157"/>
      <c r="AK74" s="157"/>
      <c r="AL74" s="157"/>
      <c r="AM74" s="157"/>
      <c r="AN74" s="157"/>
      <c r="AO74" s="157"/>
      <c r="AP74" s="157"/>
      <c r="AQ74" s="157"/>
      <c r="AR74" s="157"/>
      <c r="AS74" s="157"/>
      <c r="AT74" s="157"/>
      <c r="AU74" s="157"/>
      <c r="AV74" s="157"/>
      <c r="AW74" s="157"/>
      <c r="AX74" s="157"/>
      <c r="AY74" s="157"/>
      <c r="AZ74" s="157"/>
      <c r="BA74" s="157"/>
      <c r="BB74" s="157"/>
      <c r="BC74" s="157"/>
      <c r="BD74" s="157"/>
      <c r="BE74" s="158"/>
    </row>
    <row r="75" spans="1:57" ht="9.75" customHeight="1" x14ac:dyDescent="0.15">
      <c r="A75" s="209"/>
      <c r="B75" s="157"/>
      <c r="C75" s="157"/>
      <c r="D75" s="480"/>
      <c r="E75" s="480"/>
      <c r="F75" s="480"/>
      <c r="G75" s="480"/>
      <c r="H75" s="480"/>
      <c r="I75" s="480"/>
      <c r="J75" s="480"/>
      <c r="K75" s="480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480"/>
      <c r="X75" s="480"/>
      <c r="Y75" s="480"/>
      <c r="Z75" s="480"/>
      <c r="AA75" s="480"/>
      <c r="AB75" s="480"/>
      <c r="AC75" s="480"/>
      <c r="AD75" s="480"/>
      <c r="AE75" s="157"/>
      <c r="AF75" s="157"/>
      <c r="AG75" s="157"/>
      <c r="AH75" s="157"/>
      <c r="AI75" s="157"/>
      <c r="AJ75" s="157"/>
      <c r="AK75" s="157"/>
      <c r="AL75" s="157"/>
      <c r="AM75" s="157"/>
      <c r="AN75" s="157"/>
      <c r="AO75" s="157"/>
      <c r="AP75" s="157"/>
      <c r="AQ75" s="157"/>
      <c r="AR75" s="157"/>
      <c r="AS75" s="157"/>
      <c r="AT75" s="157"/>
      <c r="AU75" s="157"/>
      <c r="AV75" s="157"/>
      <c r="AW75" s="157"/>
      <c r="AX75" s="157"/>
      <c r="AY75" s="157"/>
      <c r="AZ75" s="157"/>
      <c r="BA75" s="157"/>
      <c r="BB75" s="157"/>
      <c r="BC75" s="157"/>
      <c r="BD75" s="157"/>
      <c r="BE75" s="158"/>
    </row>
    <row r="76" spans="1:57" ht="9.75" customHeight="1" thickBot="1" x14ac:dyDescent="0.2">
      <c r="A76" s="219"/>
      <c r="B76" s="183"/>
      <c r="C76" s="183"/>
      <c r="D76" s="484"/>
      <c r="E76" s="484"/>
      <c r="F76" s="484"/>
      <c r="G76" s="484"/>
      <c r="H76" s="484"/>
      <c r="I76" s="484"/>
      <c r="J76" s="484"/>
      <c r="K76" s="484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484"/>
      <c r="X76" s="484"/>
      <c r="Y76" s="484"/>
      <c r="Z76" s="484"/>
      <c r="AA76" s="484"/>
      <c r="AB76" s="484"/>
      <c r="AC76" s="484"/>
      <c r="AD76" s="484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374"/>
    </row>
    <row r="77" spans="1:57" ht="9.75" customHeight="1" x14ac:dyDescent="0.15">
      <c r="A77" s="10"/>
      <c r="B77" s="10"/>
      <c r="C77" s="10"/>
      <c r="D77" s="41"/>
      <c r="E77" s="41"/>
      <c r="F77" s="41"/>
      <c r="G77" s="41"/>
      <c r="H77" s="41"/>
      <c r="I77" s="41"/>
      <c r="J77" s="41"/>
      <c r="K77" s="41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41"/>
      <c r="X77" s="41"/>
      <c r="Y77" s="41"/>
      <c r="Z77" s="41"/>
      <c r="AA77" s="41"/>
      <c r="AB77" s="41"/>
      <c r="AC77" s="41"/>
      <c r="AD77" s="41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</row>
    <row r="78" spans="1:57" ht="24" customHeight="1" x14ac:dyDescent="0.15">
      <c r="D78" s="211" t="s">
        <v>403</v>
      </c>
      <c r="E78" s="211"/>
      <c r="F78" s="211"/>
      <c r="G78" s="211"/>
      <c r="H78" s="211"/>
      <c r="I78" s="211"/>
    </row>
    <row r="79" spans="1:57" ht="24" customHeight="1" x14ac:dyDescent="0.15">
      <c r="D79" s="313"/>
      <c r="E79" s="314"/>
      <c r="F79" s="314"/>
      <c r="G79" s="314"/>
      <c r="H79" s="314"/>
      <c r="I79" s="315"/>
      <c r="J79" s="211" t="s">
        <v>450</v>
      </c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325">
        <f>D79*1000</f>
        <v>0</v>
      </c>
      <c r="V79" s="358"/>
      <c r="W79" s="358"/>
      <c r="X79" s="358"/>
      <c r="Y79" s="358"/>
      <c r="Z79" s="326"/>
      <c r="AA79" s="357" t="s">
        <v>404</v>
      </c>
      <c r="AB79" s="211"/>
    </row>
    <row r="80" spans="1:57" ht="13.5" customHeight="1" x14ac:dyDescent="0.15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30"/>
      <c r="V80" s="30"/>
      <c r="W80" s="30"/>
      <c r="X80" s="30"/>
      <c r="Y80" s="30"/>
      <c r="Z80" s="30"/>
      <c r="AA80" s="10"/>
      <c r="AB80" s="10"/>
    </row>
    <row r="81" spans="1:57" x14ac:dyDescent="0.15">
      <c r="A81" s="152" t="s">
        <v>63</v>
      </c>
      <c r="B81" s="152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</row>
    <row r="83" spans="1:57" x14ac:dyDescent="0.15">
      <c r="A83" s="323" t="s">
        <v>417</v>
      </c>
      <c r="B83" s="323"/>
      <c r="C83" s="323"/>
      <c r="D83" s="323"/>
      <c r="E83" s="323"/>
      <c r="F83" s="323"/>
      <c r="G83" s="323"/>
      <c r="H83" s="323"/>
      <c r="I83" s="323"/>
      <c r="J83" s="323"/>
      <c r="K83" s="323"/>
      <c r="L83" s="323"/>
      <c r="M83" s="323"/>
      <c r="N83" s="323"/>
      <c r="O83" s="323"/>
      <c r="P83" s="323"/>
      <c r="Q83" s="323"/>
      <c r="R83" s="323"/>
      <c r="S83" s="323"/>
      <c r="T83" s="323"/>
      <c r="U83" s="323"/>
      <c r="V83" s="323"/>
      <c r="W83" s="323"/>
      <c r="X83" s="323"/>
      <c r="Y83" s="323"/>
      <c r="Z83" s="323"/>
      <c r="AA83" s="323"/>
      <c r="AB83" s="323"/>
      <c r="AC83" s="323"/>
      <c r="AD83" s="323"/>
      <c r="AE83" s="323"/>
      <c r="AF83" s="323"/>
      <c r="AG83" s="323"/>
      <c r="AH83" s="323"/>
      <c r="AI83" s="323"/>
      <c r="AJ83" s="323"/>
      <c r="AK83" s="323"/>
      <c r="AL83" s="323"/>
      <c r="AM83" s="323"/>
      <c r="AN83" s="323"/>
      <c r="AO83" s="323"/>
      <c r="AP83" s="323"/>
      <c r="AQ83" s="323"/>
      <c r="AR83" s="323"/>
      <c r="AS83" s="323"/>
      <c r="AT83" s="323"/>
      <c r="AU83" s="323"/>
      <c r="AV83" s="323"/>
      <c r="AW83" s="323"/>
      <c r="AX83" s="323"/>
      <c r="AY83" s="323"/>
      <c r="AZ83" s="323"/>
      <c r="BA83" s="323"/>
      <c r="BB83" s="323"/>
      <c r="BC83" s="323"/>
      <c r="BD83" s="323"/>
      <c r="BE83" s="323"/>
    </row>
    <row r="85" spans="1:57" x14ac:dyDescent="0.15">
      <c r="B85" s="232" t="str">
        <f>"令和"&amp;入力シート!B1&amp;"年"</f>
        <v>令和8年</v>
      </c>
      <c r="C85" s="232"/>
      <c r="D85" s="232"/>
      <c r="E85" s="232"/>
      <c r="F85" s="232"/>
      <c r="G85" s="232"/>
      <c r="H85" s="232"/>
      <c r="I85" s="232"/>
      <c r="J85" s="211"/>
      <c r="K85" s="211"/>
      <c r="L85" s="211"/>
      <c r="M85" s="211"/>
      <c r="N85" s="211" t="s">
        <v>383</v>
      </c>
      <c r="O85" s="211"/>
      <c r="P85" s="10"/>
      <c r="Q85" s="211"/>
      <c r="R85" s="211"/>
      <c r="S85" s="211" t="s">
        <v>61</v>
      </c>
      <c r="T85" s="211"/>
    </row>
    <row r="86" spans="1:57" ht="19.5" customHeight="1" x14ac:dyDescent="0.15">
      <c r="F86" s="232" t="s">
        <v>5</v>
      </c>
      <c r="G86" s="232"/>
      <c r="H86" s="232"/>
      <c r="I86" s="232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Z86" s="211" t="s">
        <v>30</v>
      </c>
      <c r="AA86" s="211"/>
      <c r="AB86" s="211"/>
      <c r="AC86" s="211"/>
      <c r="AD86" s="211"/>
      <c r="AE86" s="211"/>
      <c r="AF86" s="206"/>
      <c r="AG86" s="206"/>
      <c r="AH86" s="206"/>
      <c r="AI86" s="206"/>
      <c r="AJ86" s="206"/>
      <c r="AK86" s="206"/>
      <c r="AL86" s="206"/>
      <c r="AM86" s="206"/>
      <c r="AN86" s="206"/>
      <c r="AO86" s="206"/>
      <c r="AP86" s="206"/>
      <c r="AQ86" s="206"/>
      <c r="AR86" s="206"/>
      <c r="AS86" s="206"/>
      <c r="AT86" s="206"/>
      <c r="AU86" s="206"/>
      <c r="AV86" s="206"/>
      <c r="AW86" s="10"/>
      <c r="AX86" s="10"/>
      <c r="AY86" s="152" t="s">
        <v>10</v>
      </c>
      <c r="AZ86" s="152"/>
      <c r="BA86" s="152"/>
      <c r="BB86" s="152"/>
      <c r="BC86" s="152"/>
    </row>
    <row r="88" spans="1:57" ht="19.5" customHeight="1" x14ac:dyDescent="0.15">
      <c r="F88" s="232" t="s">
        <v>5</v>
      </c>
      <c r="G88" s="232"/>
      <c r="H88" s="232"/>
      <c r="I88" s="232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Z88" s="211" t="s">
        <v>30</v>
      </c>
      <c r="AA88" s="211"/>
      <c r="AB88" s="211"/>
      <c r="AC88" s="211"/>
      <c r="AD88" s="211"/>
      <c r="AE88" s="211"/>
      <c r="AF88" s="206"/>
      <c r="AG88" s="206"/>
      <c r="AH88" s="206"/>
      <c r="AI88" s="206"/>
      <c r="AJ88" s="206"/>
      <c r="AK88" s="206"/>
      <c r="AL88" s="206"/>
      <c r="AM88" s="206"/>
      <c r="AN88" s="206"/>
      <c r="AO88" s="206"/>
      <c r="AP88" s="206"/>
      <c r="AQ88" s="206"/>
      <c r="AR88" s="206"/>
      <c r="AS88" s="206"/>
      <c r="AT88" s="206"/>
      <c r="AU88" s="206"/>
      <c r="AV88" s="206"/>
      <c r="AW88" s="10"/>
      <c r="AX88" s="10"/>
      <c r="AY88" s="152" t="s">
        <v>10</v>
      </c>
      <c r="AZ88" s="152"/>
      <c r="BA88" s="152"/>
      <c r="BB88" s="152"/>
      <c r="BC88" s="152"/>
    </row>
    <row r="90" spans="1:57" ht="19.5" customHeight="1" x14ac:dyDescent="0.15">
      <c r="F90" s="232" t="s">
        <v>5</v>
      </c>
      <c r="G90" s="232"/>
      <c r="H90" s="232"/>
      <c r="I90" s="232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Z90" s="211" t="s">
        <v>30</v>
      </c>
      <c r="AA90" s="211"/>
      <c r="AB90" s="211"/>
      <c r="AC90" s="211"/>
      <c r="AD90" s="211"/>
      <c r="AE90" s="211"/>
      <c r="AF90" s="206"/>
      <c r="AG90" s="206"/>
      <c r="AH90" s="206"/>
      <c r="AI90" s="206"/>
      <c r="AJ90" s="206"/>
      <c r="AK90" s="206"/>
      <c r="AL90" s="206"/>
      <c r="AM90" s="206"/>
      <c r="AN90" s="206"/>
      <c r="AO90" s="206"/>
      <c r="AP90" s="206"/>
      <c r="AQ90" s="206"/>
      <c r="AR90" s="206"/>
      <c r="AS90" s="206"/>
      <c r="AT90" s="206"/>
      <c r="AU90" s="206"/>
      <c r="AV90" s="206"/>
      <c r="AW90" s="10"/>
      <c r="AX90" s="10"/>
      <c r="AY90" s="152" t="s">
        <v>10</v>
      </c>
      <c r="AZ90" s="152"/>
      <c r="BA90" s="152"/>
      <c r="BB90" s="152"/>
      <c r="BC90" s="152"/>
    </row>
  </sheetData>
  <mergeCells count="193">
    <mergeCell ref="D78:I78"/>
    <mergeCell ref="D79:I79"/>
    <mergeCell ref="J79:T79"/>
    <mergeCell ref="U79:Z79"/>
    <mergeCell ref="AA79:AB79"/>
    <mergeCell ref="AP74:BE76"/>
    <mergeCell ref="W74:AD74"/>
    <mergeCell ref="W75:AD76"/>
    <mergeCell ref="AE68:AG70"/>
    <mergeCell ref="AH68:AO70"/>
    <mergeCell ref="AP68:BE70"/>
    <mergeCell ref="AE71:AG73"/>
    <mergeCell ref="AH71:AO73"/>
    <mergeCell ref="AP71:BE73"/>
    <mergeCell ref="AE74:AG76"/>
    <mergeCell ref="AH74:AO76"/>
    <mergeCell ref="W69:AD70"/>
    <mergeCell ref="W71:AD71"/>
    <mergeCell ref="W72:AD73"/>
    <mergeCell ref="D75:K76"/>
    <mergeCell ref="AE65:AG67"/>
    <mergeCell ref="AH65:AO67"/>
    <mergeCell ref="W66:AD67"/>
    <mergeCell ref="W63:AD64"/>
    <mergeCell ref="A58:C60"/>
    <mergeCell ref="D63:K64"/>
    <mergeCell ref="D65:K65"/>
    <mergeCell ref="D66:K67"/>
    <mergeCell ref="L63:N64"/>
    <mergeCell ref="L65:N67"/>
    <mergeCell ref="W58:AO60"/>
    <mergeCell ref="AP63:BE64"/>
    <mergeCell ref="AP65:BE67"/>
    <mergeCell ref="D68:K68"/>
    <mergeCell ref="W68:AD68"/>
    <mergeCell ref="O65:V67"/>
    <mergeCell ref="O63:V64"/>
    <mergeCell ref="A63:C64"/>
    <mergeCell ref="A65:C67"/>
    <mergeCell ref="D74:K74"/>
    <mergeCell ref="L68:N70"/>
    <mergeCell ref="L71:N73"/>
    <mergeCell ref="L74:N76"/>
    <mergeCell ref="O68:V70"/>
    <mergeCell ref="O71:V73"/>
    <mergeCell ref="O74:V76"/>
    <mergeCell ref="A68:C70"/>
    <mergeCell ref="A71:C73"/>
    <mergeCell ref="A74:C76"/>
    <mergeCell ref="D69:K70"/>
    <mergeCell ref="D71:K71"/>
    <mergeCell ref="D72:K73"/>
    <mergeCell ref="AE63:AG64"/>
    <mergeCell ref="AH63:AO64"/>
    <mergeCell ref="W65:AD65"/>
    <mergeCell ref="AP49:BE51"/>
    <mergeCell ref="AP52:BE54"/>
    <mergeCell ref="AP55:BE57"/>
    <mergeCell ref="AP58:BE60"/>
    <mergeCell ref="I61:T62"/>
    <mergeCell ref="U61:AG62"/>
    <mergeCell ref="D58:R58"/>
    <mergeCell ref="I45:T46"/>
    <mergeCell ref="U45:AG46"/>
    <mergeCell ref="AP47:BE48"/>
    <mergeCell ref="D49:R49"/>
    <mergeCell ref="D50:R51"/>
    <mergeCell ref="D52:R52"/>
    <mergeCell ref="D53:R54"/>
    <mergeCell ref="D55:R55"/>
    <mergeCell ref="W49:AO51"/>
    <mergeCell ref="W52:AO54"/>
    <mergeCell ref="W55:AO57"/>
    <mergeCell ref="D59:R60"/>
    <mergeCell ref="S49:V51"/>
    <mergeCell ref="S52:V54"/>
    <mergeCell ref="S55:V57"/>
    <mergeCell ref="S58:V60"/>
    <mergeCell ref="A49:C51"/>
    <mergeCell ref="A52:C54"/>
    <mergeCell ref="A55:C57"/>
    <mergeCell ref="D47:R48"/>
    <mergeCell ref="S47:V48"/>
    <mergeCell ref="W47:AO48"/>
    <mergeCell ref="D56:R57"/>
    <mergeCell ref="D39:R39"/>
    <mergeCell ref="D42:R42"/>
    <mergeCell ref="AP30:BE32"/>
    <mergeCell ref="AP33:BE35"/>
    <mergeCell ref="AP36:BE38"/>
    <mergeCell ref="AP39:BE41"/>
    <mergeCell ref="AP42:BE44"/>
    <mergeCell ref="W27:AO29"/>
    <mergeCell ref="W30:AO32"/>
    <mergeCell ref="W33:AO35"/>
    <mergeCell ref="W36:AO38"/>
    <mergeCell ref="W39:AO41"/>
    <mergeCell ref="W42:AO44"/>
    <mergeCell ref="A30:C32"/>
    <mergeCell ref="A33:C35"/>
    <mergeCell ref="A36:C38"/>
    <mergeCell ref="A39:C41"/>
    <mergeCell ref="A42:C44"/>
    <mergeCell ref="F90:I90"/>
    <mergeCell ref="J90:X90"/>
    <mergeCell ref="Z90:AE90"/>
    <mergeCell ref="S85:T85"/>
    <mergeCell ref="A45:H46"/>
    <mergeCell ref="A47:C48"/>
    <mergeCell ref="D43:R44"/>
    <mergeCell ref="D37:R38"/>
    <mergeCell ref="D40:R41"/>
    <mergeCell ref="D31:R32"/>
    <mergeCell ref="D34:R35"/>
    <mergeCell ref="S30:V32"/>
    <mergeCell ref="S33:V35"/>
    <mergeCell ref="S36:V38"/>
    <mergeCell ref="S39:V41"/>
    <mergeCell ref="S42:V44"/>
    <mergeCell ref="D30:R30"/>
    <mergeCell ref="D33:R33"/>
    <mergeCell ref="D36:R36"/>
    <mergeCell ref="AF90:AV90"/>
    <mergeCell ref="AY90:BC90"/>
    <mergeCell ref="A24:C26"/>
    <mergeCell ref="D24:R24"/>
    <mergeCell ref="S24:V26"/>
    <mergeCell ref="W24:AO26"/>
    <mergeCell ref="AP24:BE26"/>
    <mergeCell ref="F86:I86"/>
    <mergeCell ref="J86:X86"/>
    <mergeCell ref="Z86:AE86"/>
    <mergeCell ref="AF86:AV86"/>
    <mergeCell ref="AY86:BC86"/>
    <mergeCell ref="F88:I88"/>
    <mergeCell ref="J88:X88"/>
    <mergeCell ref="Z88:AE88"/>
    <mergeCell ref="AF88:AV88"/>
    <mergeCell ref="AY88:BC88"/>
    <mergeCell ref="A81:AK81"/>
    <mergeCell ref="A83:BE83"/>
    <mergeCell ref="B85:I85"/>
    <mergeCell ref="J85:M85"/>
    <mergeCell ref="N85:O85"/>
    <mergeCell ref="Q85:R85"/>
    <mergeCell ref="D25:R26"/>
    <mergeCell ref="A27:C29"/>
    <mergeCell ref="S27:V29"/>
    <mergeCell ref="AP27:BE29"/>
    <mergeCell ref="A16:H17"/>
    <mergeCell ref="I16:S17"/>
    <mergeCell ref="T16:V17"/>
    <mergeCell ref="W16:AD17"/>
    <mergeCell ref="AE16:AI17"/>
    <mergeCell ref="AJ16:BE17"/>
    <mergeCell ref="A20:H21"/>
    <mergeCell ref="A22:C23"/>
    <mergeCell ref="D22:R23"/>
    <mergeCell ref="S22:V23"/>
    <mergeCell ref="W22:AO23"/>
    <mergeCell ref="AP22:BE23"/>
    <mergeCell ref="A18:H19"/>
    <mergeCell ref="I18:S19"/>
    <mergeCell ref="T18:V19"/>
    <mergeCell ref="W18:AD19"/>
    <mergeCell ref="AE18:AI19"/>
    <mergeCell ref="AJ18:BE19"/>
    <mergeCell ref="D27:R27"/>
    <mergeCell ref="D28:R29"/>
    <mergeCell ref="A13:H15"/>
    <mergeCell ref="I13:S14"/>
    <mergeCell ref="T13:AA15"/>
    <mergeCell ref="AB13:AL14"/>
    <mergeCell ref="AM13:AT15"/>
    <mergeCell ref="AU13:BE14"/>
    <mergeCell ref="I15:S15"/>
    <mergeCell ref="AB15:AL15"/>
    <mergeCell ref="AU15:BE15"/>
    <mergeCell ref="A11:H12"/>
    <mergeCell ref="I11:S12"/>
    <mergeCell ref="T11:AA12"/>
    <mergeCell ref="AB11:AL12"/>
    <mergeCell ref="AM11:AT12"/>
    <mergeCell ref="AU11:BE12"/>
    <mergeCell ref="A1:BE2"/>
    <mergeCell ref="C4:I5"/>
    <mergeCell ref="J4:AN5"/>
    <mergeCell ref="C6:O7"/>
    <mergeCell ref="S6:AV7"/>
    <mergeCell ref="A9:H10"/>
    <mergeCell ref="I9:AA10"/>
    <mergeCell ref="AB9:AL10"/>
    <mergeCell ref="AM9:BE10"/>
  </mergeCells>
  <phoneticPr fontId="2"/>
  <dataValidations count="1">
    <dataValidation type="list" allowBlank="1" showDropDown="1" showInputMessage="1" showErrorMessage="1" sqref="I15:S15 AB15:AL15 AU15:BE15" xr:uid="{71BCA05B-406A-40C6-AC2A-3E0B851EB8BE}">
      <formula1>$BW$3:$BW$6</formula1>
    </dataValidation>
  </dataValidations>
  <pageMargins left="0.39370078740157483" right="0.39370078740157483" top="0.39370078740157483" bottom="0.19685039370078741" header="0.51181102362204722" footer="0.51181102362204722"/>
  <pageSetup paperSize="9" scale="75" orientation="portrait" r:id="rId1"/>
  <headerFooter alignWithMargins="0"/>
  <rowBreaks count="1" manualBreakCount="1">
    <brk id="92" max="4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143"/>
  <sheetViews>
    <sheetView view="pageBreakPreview" topLeftCell="A10" zoomScaleNormal="100" zoomScaleSheetLayoutView="100" workbookViewId="0">
      <selection activeCell="V59" sqref="V59"/>
    </sheetView>
  </sheetViews>
  <sheetFormatPr defaultColWidth="8.75" defaultRowHeight="15" x14ac:dyDescent="0.15"/>
  <cols>
    <col min="1" max="78" width="2.625" style="11" customWidth="1"/>
    <col min="79" max="16384" width="8.75" style="11"/>
  </cols>
  <sheetData>
    <row r="1" spans="1:34" ht="9.75" customHeight="1" x14ac:dyDescent="0.35">
      <c r="A1" s="46"/>
      <c r="B1" s="46"/>
      <c r="C1" s="92" t="str">
        <f>"令和"&amp;入力シート!B1&amp;"年度　第"&amp;入力シート!B2&amp;"回　　佐賀県中学校総合体育大会"</f>
        <v>令和8年度　第63回　　佐賀県中学校総合体育大会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46"/>
      <c r="AE1" s="46"/>
      <c r="AF1" s="46"/>
      <c r="AG1" s="46"/>
      <c r="AH1" s="46"/>
    </row>
    <row r="2" spans="1:34" ht="9.75" customHeight="1" x14ac:dyDescent="0.35">
      <c r="A2" s="46"/>
      <c r="B2" s="46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46"/>
      <c r="AE2" s="46"/>
      <c r="AF2" s="46"/>
      <c r="AG2" s="46"/>
      <c r="AH2" s="46"/>
    </row>
    <row r="3" spans="1:34" ht="12.75" customHeight="1" x14ac:dyDescent="0.15">
      <c r="A3" s="385" t="s">
        <v>453</v>
      </c>
      <c r="B3" s="385"/>
      <c r="C3" s="385"/>
      <c r="D3" s="385"/>
      <c r="E3" s="385"/>
      <c r="F3" s="385"/>
      <c r="I3" s="503" t="s">
        <v>32</v>
      </c>
      <c r="J3" s="504"/>
      <c r="K3" s="504"/>
      <c r="L3" s="504"/>
      <c r="M3" s="504"/>
      <c r="N3" s="504"/>
      <c r="O3" s="504"/>
      <c r="P3" s="504"/>
      <c r="Q3" s="504"/>
      <c r="R3" s="504"/>
      <c r="S3" s="504"/>
      <c r="T3" s="504"/>
      <c r="U3" s="505"/>
      <c r="X3" s="217" t="s">
        <v>422</v>
      </c>
      <c r="Y3" s="217"/>
      <c r="Z3" s="217"/>
      <c r="AA3" s="217"/>
      <c r="AB3" s="217"/>
      <c r="AC3" s="217"/>
      <c r="AD3" s="217"/>
      <c r="AE3" s="217"/>
      <c r="AF3" s="217"/>
      <c r="AG3" s="217"/>
    </row>
    <row r="4" spans="1:34" ht="12.75" customHeight="1" x14ac:dyDescent="0.15">
      <c r="A4" s="385"/>
      <c r="B4" s="385"/>
      <c r="C4" s="385"/>
      <c r="D4" s="385"/>
      <c r="E4" s="385"/>
      <c r="F4" s="385"/>
      <c r="I4" s="506"/>
      <c r="J4" s="507"/>
      <c r="K4" s="507"/>
      <c r="L4" s="507"/>
      <c r="M4" s="507"/>
      <c r="N4" s="507"/>
      <c r="O4" s="507"/>
      <c r="P4" s="507"/>
      <c r="Q4" s="507"/>
      <c r="R4" s="507"/>
      <c r="S4" s="507"/>
      <c r="T4" s="507"/>
      <c r="U4" s="508"/>
      <c r="X4" s="217"/>
      <c r="Y4" s="217"/>
      <c r="Z4" s="217"/>
      <c r="AA4" s="217"/>
      <c r="AB4" s="217"/>
      <c r="AC4" s="217"/>
      <c r="AD4" s="217"/>
      <c r="AE4" s="217"/>
      <c r="AF4" s="217"/>
      <c r="AG4" s="217"/>
    </row>
    <row r="5" spans="1:34" ht="15.75" thickBot="1" x14ac:dyDescent="0.2">
      <c r="A5" s="31" t="s">
        <v>344</v>
      </c>
    </row>
    <row r="6" spans="1:34" ht="12.95" customHeight="1" x14ac:dyDescent="0.15">
      <c r="A6" s="515" t="s">
        <v>56</v>
      </c>
      <c r="B6" s="516"/>
      <c r="C6" s="516"/>
      <c r="D6" s="516"/>
      <c r="E6" s="516"/>
      <c r="F6" s="516"/>
      <c r="G6" s="213" t="str">
        <f>IF(入力シート!B3="","",INDEX(入力シート!$G$2:$L$100,MATCH(入力シート!$B$3,入力シート!$G$2:$G$100,0),4))</f>
        <v/>
      </c>
      <c r="H6" s="213" t="e">
        <f>IF(入力シート!G2="","",IF(INDEX(入力シート!$G$2:$L$100,MATCH(入力シート!$B$3,入力シート!$G$2:$G$100,0),2)="","",INDEX(入力シート!$G$2:$L$100,MATCH(入力シート!$B$3,入力シート!$G$2:$G$100,0),3)))</f>
        <v>#N/A</v>
      </c>
      <c r="I6" s="213" t="e">
        <f>IF(入力シート!I2="","",IF(INDEX(入力シート!$G$2:$L$100,MATCH(入力シート!$B$3,入力シート!$G$2:$G$100,0),2)="","",INDEX(入力シート!$G$2:$L$100,MATCH(入力シート!$B$3,入力シート!$G$2:$G$100,0),3)))</f>
        <v>#N/A</v>
      </c>
      <c r="J6" s="213" t="e">
        <f>IF(入力シート!J2="","",IF(INDEX(入力シート!$G$2:$L$100,MATCH(入力シート!$B$3,入力シート!$G$2:$G$100,0),2)="","",INDEX(入力シート!$G$2:$L$100,MATCH(入力シート!$B$3,入力シート!$G$2:$G$100,0),3)))</f>
        <v>#N/A</v>
      </c>
      <c r="K6" s="213" t="e">
        <f>IF(入力シート!K2="","",IF(INDEX(入力シート!$G$2:$L$100,MATCH(入力シート!$B$3,入力シート!$G$2:$G$100,0),2)="","",INDEX(入力シート!$G$2:$L$100,MATCH(入力シート!$B$3,入力シート!$G$2:$G$100,0),3)))</f>
        <v>#N/A</v>
      </c>
      <c r="L6" s="213" t="str">
        <f>IF(入力シート!L2="","",IF(INDEX(入力シート!$G$2:$L$100,MATCH(入力シート!$B$3,入力シート!$G$2:$G$100,0),2)="","",INDEX(入力シート!$G$2:$L$100,MATCH(入力シート!$B$3,入力シート!$G$2:$G$100,0),3)))</f>
        <v/>
      </c>
      <c r="M6" s="213" t="str">
        <f>IF(入力シート!M2="","",IF(INDEX(入力シート!$G$2:$L$100,MATCH(入力シート!$B$3,入力シート!$G$2:$G$100,0),2)="","",INDEX(入力シート!$G$2:$L$100,MATCH(入力シート!$B$3,入力シート!$G$2:$G$100,0),3)))</f>
        <v/>
      </c>
      <c r="N6" s="213" t="str">
        <f>IF(入力シート!N2="","",IF(INDEX(入力シート!$G$2:$L$100,MATCH(入力シート!$B$3,入力シート!$G$2:$G$100,0),2)="","",INDEX(入力シート!$G$2:$L$100,MATCH(入力シート!$B$3,入力シート!$G$2:$G$100,0),3)))</f>
        <v/>
      </c>
      <c r="O6" s="213" t="str">
        <f>IF(入力シート!O2="","",IF(INDEX(入力シート!$G$2:$L$100,MATCH(入力シート!$B$3,入力シート!$G$2:$G$100,0),2)="","",INDEX(入力シート!$G$2:$L$100,MATCH(入力シート!$B$3,入力シート!$G$2:$G$100,0),3)))</f>
        <v/>
      </c>
      <c r="P6" s="213" t="str">
        <f>IF(入力シート!P2="","",IF(INDEX(入力シート!$G$2:$L$100,MATCH(入力シート!$B$3,入力シート!$G$2:$G$100,0),2)="","",INDEX(入力シート!$G$2:$L$100,MATCH(入力シート!$B$3,入力シート!$G$2:$G$100,0),3)))</f>
        <v/>
      </c>
      <c r="Q6" s="213" t="str">
        <f>IF(入力シート!Q2="","",IF(INDEX(入力シート!$G$2:$L$100,MATCH(入力シート!$B$3,入力シート!$G$2:$G$100,0),2)="","",INDEX(入力シート!$G$2:$L$100,MATCH(入力シート!$B$3,入力シート!$G$2:$G$100,0),3)))</f>
        <v/>
      </c>
      <c r="R6" s="213" t="str">
        <f>IF(入力シート!R2="","",IF(INDEX(入力シート!$G$2:$L$100,MATCH(入力シート!$B$3,入力シート!$G$2:$G$100,0),2)="","",INDEX(入力シート!$G$2:$L$100,MATCH(入力シート!$B$3,入力シート!$G$2:$G$100,0),3)))</f>
        <v/>
      </c>
      <c r="S6" s="516" t="s">
        <v>13</v>
      </c>
      <c r="T6" s="516"/>
      <c r="U6" s="516"/>
      <c r="V6" s="516"/>
      <c r="W6" s="516"/>
      <c r="X6" s="516"/>
      <c r="Y6" s="213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Z6" s="213"/>
      <c r="AA6" s="213"/>
      <c r="AB6" s="213"/>
      <c r="AC6" s="213"/>
      <c r="AD6" s="213"/>
      <c r="AE6" s="213"/>
      <c r="AF6" s="213"/>
      <c r="AG6" s="373"/>
      <c r="AH6" s="225"/>
    </row>
    <row r="7" spans="1:34" ht="12.95" customHeight="1" x14ac:dyDescent="0.15">
      <c r="A7" s="495"/>
      <c r="B7" s="496"/>
      <c r="C7" s="496"/>
      <c r="D7" s="496"/>
      <c r="E7" s="496"/>
      <c r="F7" s="496"/>
      <c r="G7" s="157" t="str">
        <f>IF(入力シート!F3="","",IF(INDEX(入力シート!$G$2:$L$100,MATCH(入力シート!$B$3,入力シート!$G$2:$G$100,0),2)="","",INDEX(入力シート!$G$2:$L$100,MATCH(入力シート!$B$3,入力シート!$G$2:$G$100,0),3)))</f>
        <v/>
      </c>
      <c r="H7" s="157" t="e">
        <f>IF(入力シート!G3="","",IF(INDEX(入力シート!$G$2:$L$100,MATCH(入力シート!$B$3,入力シート!$G$2:$G$100,0),2)="","",INDEX(入力シート!$G$2:$L$100,MATCH(入力シート!$B$3,入力シート!$G$2:$G$100,0),3)))</f>
        <v>#N/A</v>
      </c>
      <c r="I7" s="157" t="e">
        <f>IF(入力シート!I3="","",IF(INDEX(入力シート!$G$2:$L$100,MATCH(入力シート!$B$3,入力シート!$G$2:$G$100,0),2)="","",INDEX(入力シート!$G$2:$L$100,MATCH(入力シート!$B$3,入力シート!$G$2:$G$100,0),3)))</f>
        <v>#N/A</v>
      </c>
      <c r="J7" s="157" t="e">
        <f>IF(入力シート!J3="","",IF(INDEX(入力シート!$G$2:$L$100,MATCH(入力シート!$B$3,入力シート!$G$2:$G$100,0),2)="","",INDEX(入力シート!$G$2:$L$100,MATCH(入力シート!$B$3,入力シート!$G$2:$G$100,0),3)))</f>
        <v>#N/A</v>
      </c>
      <c r="K7" s="157" t="e">
        <f>IF(入力シート!K3="","",IF(INDEX(入力シート!$G$2:$L$100,MATCH(入力シート!$B$3,入力シート!$G$2:$G$100,0),2)="","",INDEX(入力シート!$G$2:$L$100,MATCH(入力シート!$B$3,入力シート!$G$2:$G$100,0),3)))</f>
        <v>#N/A</v>
      </c>
      <c r="L7" s="157" t="str">
        <f>IF(入力シート!L3="","",IF(INDEX(入力シート!$G$2:$L$100,MATCH(入力シート!$B$3,入力シート!$G$2:$G$100,0),2)="","",INDEX(入力シート!$G$2:$L$100,MATCH(入力シート!$B$3,入力シート!$G$2:$G$100,0),3)))</f>
        <v/>
      </c>
      <c r="M7" s="157" t="str">
        <f>IF(入力シート!M3="","",IF(INDEX(入力シート!$G$2:$L$100,MATCH(入力シート!$B$3,入力シート!$G$2:$G$100,0),2)="","",INDEX(入力シート!$G$2:$L$100,MATCH(入力シート!$B$3,入力シート!$G$2:$G$100,0),3)))</f>
        <v/>
      </c>
      <c r="N7" s="157" t="str">
        <f>IF(入力シート!N3="","",IF(INDEX(入力シート!$G$2:$L$100,MATCH(入力シート!$B$3,入力シート!$G$2:$G$100,0),2)="","",INDEX(入力シート!$G$2:$L$100,MATCH(入力シート!$B$3,入力シート!$G$2:$G$100,0),3)))</f>
        <v/>
      </c>
      <c r="O7" s="157" t="str">
        <f>IF(入力シート!O3="","",IF(INDEX(入力シート!$G$2:$L$100,MATCH(入力シート!$B$3,入力シート!$G$2:$G$100,0),2)="","",INDEX(入力シート!$G$2:$L$100,MATCH(入力シート!$B$3,入力シート!$G$2:$G$100,0),3)))</f>
        <v/>
      </c>
      <c r="P7" s="157" t="str">
        <f>IF(入力シート!P3="","",IF(INDEX(入力シート!$G$2:$L$100,MATCH(入力シート!$B$3,入力シート!$G$2:$G$100,0),2)="","",INDEX(入力シート!$G$2:$L$100,MATCH(入力シート!$B$3,入力シート!$G$2:$G$100,0),3)))</f>
        <v/>
      </c>
      <c r="Q7" s="157" t="str">
        <f>IF(入力シート!Q3="","",IF(INDEX(入力シート!$G$2:$L$100,MATCH(入力シート!$B$3,入力シート!$G$2:$G$100,0),2)="","",INDEX(入力シート!$G$2:$L$100,MATCH(入力シート!$B$3,入力シート!$G$2:$G$100,0),3)))</f>
        <v/>
      </c>
      <c r="R7" s="157" t="str">
        <f>IF(入力シート!R3="","",IF(INDEX(入力シート!$G$2:$L$100,MATCH(入力シート!$B$3,入力シート!$G$2:$G$100,0),2)="","",INDEX(入力シート!$G$2:$L$100,MATCH(入力シート!$B$3,入力シート!$G$2:$G$100,0),3)))</f>
        <v/>
      </c>
      <c r="S7" s="496"/>
      <c r="T7" s="496"/>
      <c r="U7" s="496"/>
      <c r="V7" s="496"/>
      <c r="W7" s="496"/>
      <c r="X7" s="496"/>
      <c r="Y7" s="157"/>
      <c r="Z7" s="157"/>
      <c r="AA7" s="157"/>
      <c r="AB7" s="157"/>
      <c r="AC7" s="157"/>
      <c r="AD7" s="157"/>
      <c r="AE7" s="157"/>
      <c r="AF7" s="157"/>
      <c r="AG7" s="313"/>
      <c r="AH7" s="158"/>
    </row>
    <row r="8" spans="1:34" ht="12.95" customHeight="1" x14ac:dyDescent="0.15">
      <c r="A8" s="495" t="s">
        <v>343</v>
      </c>
      <c r="B8" s="496"/>
      <c r="C8" s="496"/>
      <c r="D8" s="496"/>
      <c r="E8" s="496"/>
      <c r="F8" s="496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 t="s">
        <v>331</v>
      </c>
      <c r="T8" s="157"/>
      <c r="U8" s="113" t="s">
        <v>341</v>
      </c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4"/>
    </row>
    <row r="9" spans="1:34" ht="12.95" customHeight="1" x14ac:dyDescent="0.15">
      <c r="A9" s="501"/>
      <c r="B9" s="502"/>
      <c r="C9" s="502"/>
      <c r="D9" s="502"/>
      <c r="E9" s="502"/>
      <c r="F9" s="502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4"/>
    </row>
    <row r="10" spans="1:34" ht="12.95" customHeight="1" x14ac:dyDescent="0.15">
      <c r="A10" s="495" t="s">
        <v>2</v>
      </c>
      <c r="B10" s="496"/>
      <c r="C10" s="496"/>
      <c r="D10" s="496"/>
      <c r="E10" s="496"/>
      <c r="F10" s="496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 t="s">
        <v>331</v>
      </c>
      <c r="T10" s="157"/>
      <c r="U10" s="113" t="s">
        <v>338</v>
      </c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4"/>
    </row>
    <row r="11" spans="1:34" ht="12.95" customHeight="1" x14ac:dyDescent="0.15">
      <c r="A11" s="501"/>
      <c r="B11" s="502"/>
      <c r="C11" s="502"/>
      <c r="D11" s="502"/>
      <c r="E11" s="502"/>
      <c r="F11" s="502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4"/>
    </row>
    <row r="12" spans="1:34" ht="12.95" customHeight="1" x14ac:dyDescent="0.15">
      <c r="A12" s="509" t="s">
        <v>6</v>
      </c>
      <c r="B12" s="510"/>
      <c r="C12" s="510"/>
      <c r="D12" s="510"/>
      <c r="E12" s="510"/>
      <c r="F12" s="510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 t="s">
        <v>331</v>
      </c>
      <c r="T12" s="157"/>
      <c r="U12" s="85" t="s">
        <v>339</v>
      </c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90"/>
    </row>
    <row r="13" spans="1:34" ht="12.95" customHeight="1" thickBot="1" x14ac:dyDescent="0.2">
      <c r="A13" s="511"/>
      <c r="B13" s="512"/>
      <c r="C13" s="512"/>
      <c r="D13" s="512"/>
      <c r="E13" s="512"/>
      <c r="F13" s="512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27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30"/>
    </row>
    <row r="14" spans="1:34" ht="12.75" customHeight="1" x14ac:dyDescent="0.15">
      <c r="A14" s="152" t="s">
        <v>33</v>
      </c>
      <c r="B14" s="152"/>
      <c r="C14" s="152"/>
      <c r="D14" s="152"/>
      <c r="E14" s="152"/>
      <c r="F14" s="152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12.75" customHeight="1" thickBot="1" x14ac:dyDescent="0.2">
      <c r="A15" s="377"/>
      <c r="B15" s="377"/>
      <c r="C15" s="377"/>
      <c r="D15" s="377"/>
      <c r="E15" s="377"/>
      <c r="F15" s="377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ht="11.25" customHeight="1" x14ac:dyDescent="0.15">
      <c r="A16" s="212" t="s">
        <v>34</v>
      </c>
      <c r="B16" s="213"/>
      <c r="C16" s="213"/>
      <c r="D16" s="213"/>
      <c r="E16" s="213"/>
      <c r="F16" s="213"/>
      <c r="G16" s="490" t="s">
        <v>469</v>
      </c>
      <c r="H16" s="491"/>
      <c r="I16" s="491"/>
      <c r="J16" s="491"/>
      <c r="K16" s="491"/>
      <c r="L16" s="491"/>
      <c r="M16" s="491"/>
      <c r="N16" s="491"/>
      <c r="O16" s="491"/>
      <c r="P16" s="491"/>
      <c r="Q16" s="491"/>
      <c r="R16" s="491"/>
      <c r="S16" s="491"/>
      <c r="T16" s="491"/>
      <c r="U16" s="491"/>
      <c r="V16" s="491"/>
      <c r="W16" s="491"/>
      <c r="X16" s="491"/>
      <c r="Y16" s="491"/>
      <c r="Z16" s="491"/>
      <c r="AA16" s="491"/>
      <c r="AB16" s="491"/>
      <c r="AC16" s="491"/>
      <c r="AD16" s="492"/>
      <c r="AE16" s="490" t="s">
        <v>4</v>
      </c>
      <c r="AF16" s="491"/>
      <c r="AG16" s="491"/>
      <c r="AH16" s="497"/>
    </row>
    <row r="17" spans="1:34" ht="11.25" customHeight="1" x14ac:dyDescent="0.15">
      <c r="A17" s="209"/>
      <c r="B17" s="157"/>
      <c r="C17" s="157"/>
      <c r="D17" s="157"/>
      <c r="E17" s="157"/>
      <c r="F17" s="157"/>
      <c r="G17" s="205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7"/>
      <c r="AE17" s="205"/>
      <c r="AF17" s="206"/>
      <c r="AG17" s="206"/>
      <c r="AH17" s="369"/>
    </row>
    <row r="18" spans="1:34" ht="13.5" customHeight="1" x14ac:dyDescent="0.15">
      <c r="A18" s="209">
        <v>1</v>
      </c>
      <c r="B18" s="157"/>
      <c r="C18" s="157"/>
      <c r="D18" s="157"/>
      <c r="E18" s="157"/>
      <c r="F18" s="157"/>
      <c r="G18" s="190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2"/>
      <c r="AE18" s="190"/>
      <c r="AF18" s="191"/>
      <c r="AG18" s="191"/>
      <c r="AH18" s="363"/>
    </row>
    <row r="19" spans="1:34" ht="13.5" customHeight="1" x14ac:dyDescent="0.15">
      <c r="A19" s="209"/>
      <c r="B19" s="157"/>
      <c r="C19" s="157"/>
      <c r="D19" s="157"/>
      <c r="E19" s="157"/>
      <c r="F19" s="157"/>
      <c r="G19" s="205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7"/>
      <c r="AE19" s="205"/>
      <c r="AF19" s="206"/>
      <c r="AG19" s="206"/>
      <c r="AH19" s="369"/>
    </row>
    <row r="20" spans="1:34" ht="13.5" customHeight="1" x14ac:dyDescent="0.15">
      <c r="A20" s="209">
        <v>2</v>
      </c>
      <c r="B20" s="157"/>
      <c r="C20" s="157"/>
      <c r="D20" s="157"/>
      <c r="E20" s="157"/>
      <c r="F20" s="157"/>
      <c r="G20" s="190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2"/>
      <c r="AE20" s="190"/>
      <c r="AF20" s="191"/>
      <c r="AG20" s="191"/>
      <c r="AH20" s="363"/>
    </row>
    <row r="21" spans="1:34" ht="13.5" customHeight="1" x14ac:dyDescent="0.15">
      <c r="A21" s="209"/>
      <c r="B21" s="157"/>
      <c r="C21" s="157"/>
      <c r="D21" s="157"/>
      <c r="E21" s="157"/>
      <c r="F21" s="157"/>
      <c r="G21" s="205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7"/>
      <c r="AE21" s="205"/>
      <c r="AF21" s="206"/>
      <c r="AG21" s="206"/>
      <c r="AH21" s="369"/>
    </row>
    <row r="22" spans="1:34" ht="13.5" customHeight="1" x14ac:dyDescent="0.15">
      <c r="A22" s="209">
        <v>3</v>
      </c>
      <c r="B22" s="157"/>
      <c r="C22" s="157"/>
      <c r="D22" s="157"/>
      <c r="E22" s="157"/>
      <c r="F22" s="157"/>
      <c r="G22" s="190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2"/>
      <c r="AE22" s="190"/>
      <c r="AF22" s="191"/>
      <c r="AG22" s="191"/>
      <c r="AH22" s="363"/>
    </row>
    <row r="23" spans="1:34" ht="13.5" customHeight="1" x14ac:dyDescent="0.15">
      <c r="A23" s="209"/>
      <c r="B23" s="157"/>
      <c r="C23" s="157"/>
      <c r="D23" s="157"/>
      <c r="E23" s="157"/>
      <c r="F23" s="157"/>
      <c r="G23" s="205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7"/>
      <c r="AE23" s="205"/>
      <c r="AF23" s="206"/>
      <c r="AG23" s="206"/>
      <c r="AH23" s="369"/>
    </row>
    <row r="24" spans="1:34" ht="13.5" customHeight="1" x14ac:dyDescent="0.15">
      <c r="A24" s="495" t="s">
        <v>35</v>
      </c>
      <c r="B24" s="496"/>
      <c r="C24" s="496"/>
      <c r="D24" s="496"/>
      <c r="E24" s="496"/>
      <c r="F24" s="496"/>
      <c r="G24" s="190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2"/>
      <c r="AE24" s="190"/>
      <c r="AF24" s="191"/>
      <c r="AG24" s="191"/>
      <c r="AH24" s="363"/>
    </row>
    <row r="25" spans="1:34" ht="13.5" customHeight="1" x14ac:dyDescent="0.15">
      <c r="A25" s="495"/>
      <c r="B25" s="496"/>
      <c r="C25" s="496"/>
      <c r="D25" s="496"/>
      <c r="E25" s="496"/>
      <c r="F25" s="496"/>
      <c r="G25" s="205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7"/>
      <c r="AE25" s="205"/>
      <c r="AF25" s="206"/>
      <c r="AG25" s="206"/>
      <c r="AH25" s="369"/>
    </row>
    <row r="26" spans="1:34" ht="13.5" customHeight="1" x14ac:dyDescent="0.15">
      <c r="A26" s="495" t="s">
        <v>35</v>
      </c>
      <c r="B26" s="496"/>
      <c r="C26" s="496"/>
      <c r="D26" s="496"/>
      <c r="E26" s="496"/>
      <c r="F26" s="496"/>
      <c r="G26" s="190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2"/>
      <c r="AE26" s="190"/>
      <c r="AF26" s="191"/>
      <c r="AG26" s="191"/>
      <c r="AH26" s="363"/>
    </row>
    <row r="27" spans="1:34" ht="13.5" customHeight="1" thickBot="1" x14ac:dyDescent="0.2">
      <c r="A27" s="513"/>
      <c r="B27" s="514"/>
      <c r="C27" s="514"/>
      <c r="D27" s="514"/>
      <c r="E27" s="514"/>
      <c r="F27" s="514"/>
      <c r="G27" s="193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5"/>
      <c r="AE27" s="193"/>
      <c r="AF27" s="194"/>
      <c r="AG27" s="194"/>
      <c r="AH27" s="365"/>
    </row>
    <row r="28" spans="1:34" ht="12" customHeight="1" x14ac:dyDescent="0.15">
      <c r="A28" s="376" t="s">
        <v>57</v>
      </c>
      <c r="B28" s="376"/>
      <c r="C28" s="376"/>
      <c r="D28" s="376"/>
      <c r="E28" s="376"/>
      <c r="F28" s="376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4" ht="12" customHeight="1" thickBot="1" x14ac:dyDescent="0.2">
      <c r="A29" s="377"/>
      <c r="B29" s="377"/>
      <c r="C29" s="377"/>
      <c r="D29" s="377"/>
      <c r="E29" s="377"/>
      <c r="F29" s="377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1:34" ht="10.5" customHeight="1" x14ac:dyDescent="0.15">
      <c r="A30" s="212" t="s">
        <v>34</v>
      </c>
      <c r="B30" s="213"/>
      <c r="C30" s="490" t="s">
        <v>469</v>
      </c>
      <c r="D30" s="491"/>
      <c r="E30" s="491"/>
      <c r="F30" s="491"/>
      <c r="G30" s="491"/>
      <c r="H30" s="491"/>
      <c r="I30" s="491"/>
      <c r="J30" s="491"/>
      <c r="K30" s="491"/>
      <c r="L30" s="491"/>
      <c r="M30" s="491"/>
      <c r="N30" s="492"/>
      <c r="O30" s="104" t="s">
        <v>4</v>
      </c>
      <c r="P30" s="105"/>
      <c r="Q30" s="106"/>
      <c r="R30" s="213" t="s">
        <v>34</v>
      </c>
      <c r="S30" s="213"/>
      <c r="T30" s="490" t="s">
        <v>469</v>
      </c>
      <c r="U30" s="491"/>
      <c r="V30" s="491"/>
      <c r="W30" s="491"/>
      <c r="X30" s="491"/>
      <c r="Y30" s="491"/>
      <c r="Z30" s="491"/>
      <c r="AA30" s="491"/>
      <c r="AB30" s="491"/>
      <c r="AC30" s="491"/>
      <c r="AD30" s="491"/>
      <c r="AE30" s="492"/>
      <c r="AF30" s="104" t="s">
        <v>4</v>
      </c>
      <c r="AG30" s="105"/>
      <c r="AH30" s="493"/>
    </row>
    <row r="31" spans="1:34" ht="10.5" customHeight="1" x14ac:dyDescent="0.15">
      <c r="A31" s="209"/>
      <c r="B31" s="157"/>
      <c r="C31" s="205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7"/>
      <c r="O31" s="107"/>
      <c r="P31" s="108"/>
      <c r="Q31" s="109"/>
      <c r="R31" s="157"/>
      <c r="S31" s="157"/>
      <c r="T31" s="205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7"/>
      <c r="AF31" s="107"/>
      <c r="AG31" s="108"/>
      <c r="AH31" s="208"/>
    </row>
    <row r="32" spans="1:34" ht="13.5" customHeight="1" x14ac:dyDescent="0.15">
      <c r="A32" s="209">
        <v>1</v>
      </c>
      <c r="B32" s="157"/>
      <c r="C32" s="190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2"/>
      <c r="O32" s="85"/>
      <c r="P32" s="86"/>
      <c r="Q32" s="151"/>
      <c r="R32" s="157">
        <v>3</v>
      </c>
      <c r="S32" s="157"/>
      <c r="T32" s="190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2"/>
      <c r="AF32" s="85"/>
      <c r="AG32" s="86"/>
      <c r="AH32" s="90"/>
    </row>
    <row r="33" spans="1:34" ht="13.5" customHeight="1" x14ac:dyDescent="0.15">
      <c r="A33" s="209"/>
      <c r="B33" s="157"/>
      <c r="C33" s="205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7"/>
      <c r="O33" s="107"/>
      <c r="P33" s="108"/>
      <c r="Q33" s="109"/>
      <c r="R33" s="157"/>
      <c r="S33" s="157"/>
      <c r="T33" s="205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7"/>
      <c r="AF33" s="107"/>
      <c r="AG33" s="108"/>
      <c r="AH33" s="208"/>
    </row>
    <row r="34" spans="1:34" ht="13.5" customHeight="1" x14ac:dyDescent="0.15">
      <c r="A34" s="209">
        <v>2</v>
      </c>
      <c r="B34" s="157"/>
      <c r="C34" s="190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2"/>
      <c r="O34" s="85"/>
      <c r="P34" s="86"/>
      <c r="Q34" s="151"/>
      <c r="R34" s="157">
        <v>4</v>
      </c>
      <c r="S34" s="157"/>
      <c r="T34" s="190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2"/>
      <c r="AF34" s="85"/>
      <c r="AG34" s="86"/>
      <c r="AH34" s="90"/>
    </row>
    <row r="35" spans="1:34" ht="13.5" customHeight="1" thickBot="1" x14ac:dyDescent="0.2">
      <c r="A35" s="219"/>
      <c r="B35" s="183"/>
      <c r="C35" s="193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5"/>
      <c r="O35" s="127"/>
      <c r="P35" s="128"/>
      <c r="Q35" s="494"/>
      <c r="R35" s="183"/>
      <c r="S35" s="183"/>
      <c r="T35" s="193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5"/>
      <c r="AF35" s="127"/>
      <c r="AG35" s="128"/>
      <c r="AH35" s="130"/>
    </row>
    <row r="36" spans="1:34" ht="12" customHeight="1" x14ac:dyDescent="0.15">
      <c r="A36" s="376" t="s">
        <v>36</v>
      </c>
      <c r="B36" s="376"/>
      <c r="C36" s="376"/>
      <c r="D36" s="376"/>
      <c r="E36" s="376"/>
      <c r="F36" s="376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1:34" ht="12" customHeight="1" thickBot="1" x14ac:dyDescent="0.2">
      <c r="A37" s="377"/>
      <c r="B37" s="377"/>
      <c r="C37" s="377"/>
      <c r="D37" s="377"/>
      <c r="E37" s="377"/>
      <c r="F37" s="377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1:34" ht="11.25" customHeight="1" x14ac:dyDescent="0.15">
      <c r="A38" s="212" t="s">
        <v>34</v>
      </c>
      <c r="B38" s="213"/>
      <c r="C38" s="213"/>
      <c r="D38" s="213"/>
      <c r="E38" s="213"/>
      <c r="F38" s="213"/>
      <c r="G38" s="490" t="s">
        <v>469</v>
      </c>
      <c r="H38" s="491"/>
      <c r="I38" s="491"/>
      <c r="J38" s="491"/>
      <c r="K38" s="491"/>
      <c r="L38" s="491"/>
      <c r="M38" s="491"/>
      <c r="N38" s="491"/>
      <c r="O38" s="491"/>
      <c r="P38" s="491"/>
      <c r="Q38" s="491"/>
      <c r="R38" s="491"/>
      <c r="S38" s="491"/>
      <c r="T38" s="491"/>
      <c r="U38" s="491"/>
      <c r="V38" s="491"/>
      <c r="W38" s="491"/>
      <c r="X38" s="491"/>
      <c r="Y38" s="491"/>
      <c r="Z38" s="491"/>
      <c r="AA38" s="491"/>
      <c r="AB38" s="491"/>
      <c r="AC38" s="491"/>
      <c r="AD38" s="492"/>
      <c r="AE38" s="490" t="s">
        <v>4</v>
      </c>
      <c r="AF38" s="491"/>
      <c r="AG38" s="491"/>
      <c r="AH38" s="497"/>
    </row>
    <row r="39" spans="1:34" ht="10.5" customHeight="1" x14ac:dyDescent="0.15">
      <c r="A39" s="209"/>
      <c r="B39" s="157"/>
      <c r="C39" s="157"/>
      <c r="D39" s="157"/>
      <c r="E39" s="157"/>
      <c r="F39" s="157"/>
      <c r="G39" s="205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7"/>
      <c r="AE39" s="205"/>
      <c r="AF39" s="206"/>
      <c r="AG39" s="206"/>
      <c r="AH39" s="369"/>
    </row>
    <row r="40" spans="1:34" ht="13.5" customHeight="1" x14ac:dyDescent="0.15">
      <c r="A40" s="209">
        <v>1</v>
      </c>
      <c r="B40" s="157"/>
      <c r="C40" s="157"/>
      <c r="D40" s="157"/>
      <c r="E40" s="157"/>
      <c r="F40" s="157"/>
      <c r="G40" s="190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2"/>
      <c r="AE40" s="190"/>
      <c r="AF40" s="191"/>
      <c r="AG40" s="191"/>
      <c r="AH40" s="363"/>
    </row>
    <row r="41" spans="1:34" ht="13.5" customHeight="1" x14ac:dyDescent="0.15">
      <c r="A41" s="209"/>
      <c r="B41" s="157"/>
      <c r="C41" s="157"/>
      <c r="D41" s="157"/>
      <c r="E41" s="157"/>
      <c r="F41" s="157"/>
      <c r="G41" s="205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7"/>
      <c r="AE41" s="205"/>
      <c r="AF41" s="206"/>
      <c r="AG41" s="206"/>
      <c r="AH41" s="369"/>
    </row>
    <row r="42" spans="1:34" ht="13.5" customHeight="1" x14ac:dyDescent="0.15">
      <c r="A42" s="209">
        <v>2</v>
      </c>
      <c r="B42" s="157"/>
      <c r="C42" s="157"/>
      <c r="D42" s="157"/>
      <c r="E42" s="157"/>
      <c r="F42" s="157"/>
      <c r="G42" s="190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2"/>
      <c r="AE42" s="190"/>
      <c r="AF42" s="191"/>
      <c r="AG42" s="191"/>
      <c r="AH42" s="363"/>
    </row>
    <row r="43" spans="1:34" ht="13.5" customHeight="1" x14ac:dyDescent="0.15">
      <c r="A43" s="209"/>
      <c r="B43" s="157"/>
      <c r="C43" s="157"/>
      <c r="D43" s="157"/>
      <c r="E43" s="157"/>
      <c r="F43" s="157"/>
      <c r="G43" s="205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7"/>
      <c r="AE43" s="205"/>
      <c r="AF43" s="206"/>
      <c r="AG43" s="206"/>
      <c r="AH43" s="369"/>
    </row>
    <row r="44" spans="1:34" ht="13.5" customHeight="1" x14ac:dyDescent="0.15">
      <c r="A44" s="209">
        <v>3</v>
      </c>
      <c r="B44" s="157"/>
      <c r="C44" s="157"/>
      <c r="D44" s="157"/>
      <c r="E44" s="157"/>
      <c r="F44" s="157"/>
      <c r="G44" s="190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2"/>
      <c r="AE44" s="190"/>
      <c r="AF44" s="191"/>
      <c r="AG44" s="191"/>
      <c r="AH44" s="363"/>
    </row>
    <row r="45" spans="1:34" ht="13.5" customHeight="1" x14ac:dyDescent="0.15">
      <c r="A45" s="209"/>
      <c r="B45" s="157"/>
      <c r="C45" s="157"/>
      <c r="D45" s="157"/>
      <c r="E45" s="157"/>
      <c r="F45" s="157"/>
      <c r="G45" s="205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7"/>
      <c r="AE45" s="205"/>
      <c r="AF45" s="206"/>
      <c r="AG45" s="206"/>
      <c r="AH45" s="369"/>
    </row>
    <row r="46" spans="1:34" ht="13.5" customHeight="1" x14ac:dyDescent="0.15">
      <c r="A46" s="495" t="s">
        <v>35</v>
      </c>
      <c r="B46" s="496"/>
      <c r="C46" s="496"/>
      <c r="D46" s="496"/>
      <c r="E46" s="496"/>
      <c r="F46" s="496"/>
      <c r="G46" s="190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2"/>
      <c r="AE46" s="190"/>
      <c r="AF46" s="191"/>
      <c r="AG46" s="191"/>
      <c r="AH46" s="363"/>
    </row>
    <row r="47" spans="1:34" ht="13.5" customHeight="1" x14ac:dyDescent="0.15">
      <c r="A47" s="495"/>
      <c r="B47" s="496"/>
      <c r="C47" s="496"/>
      <c r="D47" s="496"/>
      <c r="E47" s="496"/>
      <c r="F47" s="496"/>
      <c r="G47" s="205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7"/>
      <c r="AE47" s="205"/>
      <c r="AF47" s="206"/>
      <c r="AG47" s="206"/>
      <c r="AH47" s="369"/>
    </row>
    <row r="48" spans="1:34" ht="13.5" customHeight="1" x14ac:dyDescent="0.15">
      <c r="A48" s="495" t="s">
        <v>35</v>
      </c>
      <c r="B48" s="496"/>
      <c r="C48" s="496"/>
      <c r="D48" s="496"/>
      <c r="E48" s="496"/>
      <c r="F48" s="496"/>
      <c r="G48" s="190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2"/>
      <c r="AE48" s="190"/>
      <c r="AF48" s="191"/>
      <c r="AG48" s="191"/>
      <c r="AH48" s="363"/>
    </row>
    <row r="49" spans="1:34" ht="13.5" customHeight="1" thickBot="1" x14ac:dyDescent="0.2">
      <c r="A49" s="513"/>
      <c r="B49" s="514"/>
      <c r="C49" s="514"/>
      <c r="D49" s="514"/>
      <c r="E49" s="514"/>
      <c r="F49" s="514"/>
      <c r="G49" s="193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5"/>
      <c r="AE49" s="193"/>
      <c r="AF49" s="194"/>
      <c r="AG49" s="194"/>
      <c r="AH49" s="365"/>
    </row>
    <row r="50" spans="1:34" ht="12" customHeight="1" x14ac:dyDescent="0.15">
      <c r="A50" s="376" t="s">
        <v>37</v>
      </c>
      <c r="B50" s="376"/>
      <c r="C50" s="376"/>
      <c r="D50" s="376"/>
      <c r="E50" s="376"/>
      <c r="F50" s="376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1:34" ht="12" customHeight="1" thickBot="1" x14ac:dyDescent="0.2">
      <c r="A51" s="377"/>
      <c r="B51" s="377"/>
      <c r="C51" s="377"/>
      <c r="D51" s="377"/>
      <c r="E51" s="377"/>
      <c r="F51" s="377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</row>
    <row r="52" spans="1:34" ht="12" customHeight="1" x14ac:dyDescent="0.15">
      <c r="A52" s="212" t="s">
        <v>34</v>
      </c>
      <c r="B52" s="213"/>
      <c r="C52" s="490" t="s">
        <v>469</v>
      </c>
      <c r="D52" s="491"/>
      <c r="E52" s="491"/>
      <c r="F52" s="491"/>
      <c r="G52" s="491"/>
      <c r="H52" s="491"/>
      <c r="I52" s="491"/>
      <c r="J52" s="491"/>
      <c r="K52" s="491"/>
      <c r="L52" s="491"/>
      <c r="M52" s="491"/>
      <c r="N52" s="492"/>
      <c r="O52" s="104" t="s">
        <v>4</v>
      </c>
      <c r="P52" s="105"/>
      <c r="Q52" s="106"/>
      <c r="R52" s="213" t="s">
        <v>34</v>
      </c>
      <c r="S52" s="213"/>
      <c r="T52" s="490" t="s">
        <v>469</v>
      </c>
      <c r="U52" s="491"/>
      <c r="V52" s="491"/>
      <c r="W52" s="491"/>
      <c r="X52" s="491"/>
      <c r="Y52" s="491"/>
      <c r="Z52" s="491"/>
      <c r="AA52" s="491"/>
      <c r="AB52" s="491"/>
      <c r="AC52" s="491"/>
      <c r="AD52" s="491"/>
      <c r="AE52" s="492"/>
      <c r="AF52" s="104" t="s">
        <v>4</v>
      </c>
      <c r="AG52" s="105"/>
      <c r="AH52" s="493"/>
    </row>
    <row r="53" spans="1:34" ht="11.25" customHeight="1" x14ac:dyDescent="0.15">
      <c r="A53" s="209"/>
      <c r="B53" s="157"/>
      <c r="C53" s="205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7"/>
      <c r="O53" s="107"/>
      <c r="P53" s="108"/>
      <c r="Q53" s="109"/>
      <c r="R53" s="157"/>
      <c r="S53" s="157"/>
      <c r="T53" s="205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7"/>
      <c r="AF53" s="107"/>
      <c r="AG53" s="108"/>
      <c r="AH53" s="208"/>
    </row>
    <row r="54" spans="1:34" ht="13.5" customHeight="1" x14ac:dyDescent="0.15">
      <c r="A54" s="209">
        <v>1</v>
      </c>
      <c r="B54" s="157"/>
      <c r="C54" s="190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2"/>
      <c r="O54" s="85"/>
      <c r="P54" s="86"/>
      <c r="Q54" s="151"/>
      <c r="R54" s="157">
        <v>3</v>
      </c>
      <c r="S54" s="157"/>
      <c r="T54" s="190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2"/>
      <c r="AF54" s="85"/>
      <c r="AG54" s="86"/>
      <c r="AH54" s="90"/>
    </row>
    <row r="55" spans="1:34" ht="13.5" customHeight="1" x14ac:dyDescent="0.15">
      <c r="A55" s="209"/>
      <c r="B55" s="157"/>
      <c r="C55" s="205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7"/>
      <c r="O55" s="107"/>
      <c r="P55" s="108"/>
      <c r="Q55" s="109"/>
      <c r="R55" s="157"/>
      <c r="S55" s="157"/>
      <c r="T55" s="205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7"/>
      <c r="AF55" s="107"/>
      <c r="AG55" s="108"/>
      <c r="AH55" s="208"/>
    </row>
    <row r="56" spans="1:34" ht="13.5" customHeight="1" x14ac:dyDescent="0.15">
      <c r="A56" s="209">
        <v>2</v>
      </c>
      <c r="B56" s="157"/>
      <c r="C56" s="190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2"/>
      <c r="O56" s="85"/>
      <c r="P56" s="86"/>
      <c r="Q56" s="151"/>
      <c r="R56" s="157">
        <v>4</v>
      </c>
      <c r="S56" s="157"/>
      <c r="T56" s="190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2"/>
      <c r="AF56" s="85"/>
      <c r="AG56" s="86"/>
      <c r="AH56" s="90"/>
    </row>
    <row r="57" spans="1:34" ht="13.5" customHeight="1" thickBot="1" x14ac:dyDescent="0.2">
      <c r="A57" s="219"/>
      <c r="B57" s="183"/>
      <c r="C57" s="193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5"/>
      <c r="O57" s="127"/>
      <c r="P57" s="128"/>
      <c r="Q57" s="494"/>
      <c r="R57" s="183"/>
      <c r="S57" s="183"/>
      <c r="T57" s="193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5"/>
      <c r="AF57" s="127"/>
      <c r="AG57" s="128"/>
      <c r="AH57" s="130"/>
    </row>
    <row r="58" spans="1:34" ht="17.25" customHeight="1" x14ac:dyDescent="0.1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28"/>
      <c r="M58" s="28"/>
      <c r="N58" s="28"/>
      <c r="O58" s="28"/>
      <c r="P58" s="28"/>
      <c r="Q58" s="28"/>
      <c r="R58" s="491"/>
      <c r="S58" s="491"/>
      <c r="T58" s="491"/>
      <c r="U58" s="491"/>
      <c r="V58" s="491"/>
      <c r="W58" s="491"/>
      <c r="X58" s="491"/>
      <c r="Y58" s="491"/>
      <c r="Z58" s="491"/>
      <c r="AA58" s="491"/>
      <c r="AB58" s="491"/>
      <c r="AC58" s="491"/>
      <c r="AD58" s="491"/>
      <c r="AE58" s="491"/>
      <c r="AF58" s="491"/>
      <c r="AG58" s="491"/>
      <c r="AH58" s="491"/>
    </row>
    <row r="59" spans="1:34" s="44" customFormat="1" x14ac:dyDescent="0.15">
      <c r="C59" s="88" t="s">
        <v>7</v>
      </c>
      <c r="D59" s="88"/>
      <c r="E59" s="88"/>
    </row>
    <row r="60" spans="1:34" s="44" customFormat="1" ht="12" customHeight="1" x14ac:dyDescent="0.15">
      <c r="F60" s="85"/>
      <c r="G60" s="86"/>
      <c r="H60" s="86"/>
      <c r="I60" s="151"/>
      <c r="J60" s="88" t="s">
        <v>20</v>
      </c>
      <c r="K60" s="88"/>
      <c r="M60" s="88" t="s">
        <v>25</v>
      </c>
      <c r="N60" s="88"/>
      <c r="O60" s="88" t="s">
        <v>448</v>
      </c>
      <c r="P60" s="88"/>
      <c r="Q60" s="88"/>
      <c r="R60" s="88" t="s">
        <v>28</v>
      </c>
      <c r="S60" s="88"/>
      <c r="T60" s="85">
        <f>F60*1000</f>
        <v>0</v>
      </c>
      <c r="U60" s="86"/>
      <c r="V60" s="86"/>
      <c r="W60" s="86"/>
      <c r="X60" s="86"/>
      <c r="Y60" s="86"/>
      <c r="Z60" s="86"/>
      <c r="AA60" s="151"/>
      <c r="AB60" s="88" t="s">
        <v>8</v>
      </c>
      <c r="AC60" s="88"/>
    </row>
    <row r="61" spans="1:34" s="44" customFormat="1" ht="12" customHeight="1" x14ac:dyDescent="0.15">
      <c r="F61" s="107"/>
      <c r="G61" s="108"/>
      <c r="H61" s="108"/>
      <c r="I61" s="109"/>
      <c r="J61" s="88"/>
      <c r="K61" s="88"/>
      <c r="M61" s="88"/>
      <c r="N61" s="88"/>
      <c r="O61" s="88"/>
      <c r="P61" s="88"/>
      <c r="Q61" s="88"/>
      <c r="R61" s="88"/>
      <c r="S61" s="88"/>
      <c r="T61" s="107"/>
      <c r="U61" s="108"/>
      <c r="V61" s="108"/>
      <c r="W61" s="108"/>
      <c r="X61" s="108"/>
      <c r="Y61" s="108"/>
      <c r="Z61" s="108"/>
      <c r="AA61" s="109"/>
      <c r="AB61" s="88"/>
      <c r="AC61" s="88"/>
    </row>
    <row r="62" spans="1:34" ht="9.75" customHeight="1" x14ac:dyDescent="0.15"/>
    <row r="63" spans="1:34" ht="9.75" customHeight="1" x14ac:dyDescent="0.15">
      <c r="B63" s="312" t="s">
        <v>58</v>
      </c>
      <c r="C63" s="312"/>
      <c r="D63" s="312"/>
      <c r="E63" s="312"/>
      <c r="F63" s="312"/>
      <c r="G63" s="312"/>
      <c r="H63" s="312"/>
      <c r="I63" s="312"/>
      <c r="J63" s="312"/>
      <c r="K63" s="312"/>
      <c r="L63" s="500" t="s">
        <v>9</v>
      </c>
      <c r="M63" s="500"/>
      <c r="N63" s="500"/>
      <c r="O63" s="312" t="s">
        <v>59</v>
      </c>
      <c r="P63" s="312"/>
      <c r="Q63" s="47"/>
      <c r="R63" s="47"/>
      <c r="S63" s="47"/>
      <c r="T63" s="47"/>
      <c r="U63" s="47"/>
      <c r="V63" s="47"/>
      <c r="X63" s="47"/>
    </row>
    <row r="64" spans="1:34" ht="9.75" customHeight="1" x14ac:dyDescent="0.15">
      <c r="B64" s="312"/>
      <c r="C64" s="312"/>
      <c r="D64" s="312"/>
      <c r="E64" s="312"/>
      <c r="F64" s="312"/>
      <c r="G64" s="312"/>
      <c r="H64" s="312"/>
      <c r="I64" s="312"/>
      <c r="J64" s="312"/>
      <c r="K64" s="312"/>
      <c r="L64" s="500"/>
      <c r="M64" s="500"/>
      <c r="N64" s="500"/>
      <c r="O64" s="312"/>
      <c r="P64" s="312"/>
      <c r="Q64" s="47"/>
      <c r="R64" s="47"/>
      <c r="S64" s="47"/>
      <c r="T64" s="47"/>
      <c r="U64" s="47"/>
      <c r="V64" s="47"/>
      <c r="W64" s="47"/>
      <c r="X64" s="47"/>
    </row>
    <row r="65" spans="1:34" ht="9.75" customHeight="1" x14ac:dyDescent="0.15">
      <c r="B65" s="517" t="s">
        <v>417</v>
      </c>
      <c r="C65" s="517"/>
      <c r="D65" s="517"/>
      <c r="E65" s="517"/>
      <c r="F65" s="517"/>
      <c r="G65" s="517"/>
      <c r="H65" s="517"/>
      <c r="I65" s="517"/>
      <c r="J65" s="517"/>
      <c r="K65" s="517"/>
      <c r="L65" s="517"/>
      <c r="M65" s="517"/>
      <c r="N65" s="517"/>
      <c r="O65" s="517"/>
      <c r="P65" s="517"/>
      <c r="Q65" s="517"/>
      <c r="R65" s="517"/>
      <c r="S65" s="517"/>
      <c r="T65" s="517"/>
      <c r="U65" s="517"/>
      <c r="V65" s="517"/>
      <c r="W65" s="517"/>
      <c r="X65" s="517"/>
      <c r="Y65" s="517"/>
      <c r="Z65" s="517"/>
      <c r="AA65" s="517"/>
      <c r="AB65" s="517"/>
      <c r="AC65" s="517"/>
      <c r="AD65" s="517"/>
      <c r="AE65" s="517"/>
      <c r="AF65" s="517"/>
      <c r="AG65" s="517"/>
      <c r="AH65" s="517"/>
    </row>
    <row r="66" spans="1:34" ht="9.75" customHeight="1" x14ac:dyDescent="0.15">
      <c r="B66" s="517"/>
      <c r="C66" s="517"/>
      <c r="D66" s="517"/>
      <c r="E66" s="517"/>
      <c r="F66" s="517"/>
      <c r="G66" s="517"/>
      <c r="H66" s="517"/>
      <c r="I66" s="517"/>
      <c r="J66" s="517"/>
      <c r="K66" s="517"/>
      <c r="L66" s="517"/>
      <c r="M66" s="517"/>
      <c r="N66" s="517"/>
      <c r="O66" s="517"/>
      <c r="P66" s="517"/>
      <c r="Q66" s="517"/>
      <c r="R66" s="517"/>
      <c r="S66" s="517"/>
      <c r="T66" s="517"/>
      <c r="U66" s="517"/>
      <c r="V66" s="517"/>
      <c r="W66" s="517"/>
      <c r="X66" s="517"/>
      <c r="Y66" s="517"/>
      <c r="Z66" s="517"/>
      <c r="AA66" s="517"/>
      <c r="AB66" s="517"/>
      <c r="AC66" s="517"/>
      <c r="AD66" s="517"/>
      <c r="AE66" s="517"/>
      <c r="AF66" s="517"/>
      <c r="AG66" s="517"/>
      <c r="AH66" s="517"/>
    </row>
    <row r="67" spans="1:34" ht="9.75" customHeight="1" x14ac:dyDescent="0.15">
      <c r="A67" s="498" t="s">
        <v>355</v>
      </c>
      <c r="B67" s="498"/>
      <c r="C67" s="498">
        <f>入力シート!B1</f>
        <v>8</v>
      </c>
      <c r="D67" s="498"/>
      <c r="E67" s="498" t="s">
        <v>66</v>
      </c>
      <c r="F67" s="498"/>
      <c r="G67" s="498"/>
      <c r="H67" s="498"/>
      <c r="I67" s="498" t="s">
        <v>60</v>
      </c>
      <c r="J67" s="498"/>
      <c r="K67" s="498"/>
      <c r="L67" s="498"/>
      <c r="M67" s="498"/>
      <c r="N67" s="498" t="s">
        <v>61</v>
      </c>
      <c r="O67" s="498"/>
      <c r="Z67" s="48"/>
      <c r="AA67" s="48"/>
      <c r="AB67" s="48"/>
      <c r="AC67" s="48"/>
      <c r="AD67" s="48"/>
      <c r="AE67" s="48"/>
      <c r="AF67" s="48"/>
      <c r="AG67" s="48"/>
      <c r="AH67" s="48"/>
    </row>
    <row r="68" spans="1:34" ht="9.75" customHeight="1" x14ac:dyDescent="0.15">
      <c r="A68" s="498"/>
      <c r="B68" s="498"/>
      <c r="C68" s="498"/>
      <c r="D68" s="498"/>
      <c r="E68" s="498"/>
      <c r="F68" s="499"/>
      <c r="G68" s="499"/>
      <c r="H68" s="499"/>
      <c r="I68" s="498"/>
      <c r="J68" s="498"/>
      <c r="K68" s="499"/>
      <c r="L68" s="499"/>
      <c r="M68" s="499"/>
      <c r="N68" s="498"/>
      <c r="O68" s="498"/>
      <c r="Z68" s="48"/>
      <c r="AA68" s="48"/>
      <c r="AB68" s="48"/>
      <c r="AC68" s="48"/>
      <c r="AD68" s="48"/>
      <c r="AE68" s="48"/>
      <c r="AF68" s="48"/>
      <c r="AG68" s="48"/>
      <c r="AH68" s="48"/>
    </row>
    <row r="69" spans="1:34" ht="9.75" customHeight="1" x14ac:dyDescent="0.15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</row>
    <row r="70" spans="1:34" ht="9.75" customHeight="1" x14ac:dyDescent="0.25">
      <c r="A70" s="49"/>
      <c r="B70" s="49"/>
      <c r="C70" s="49"/>
      <c r="D70" s="49"/>
      <c r="E70" s="518" t="str">
        <f>IF(入力シート!B3="","",INDEX(入力シート!$G$2:$L$100,MATCH(入力シート!$B$3,入力シート!$G$2:$G$100,0),4))</f>
        <v/>
      </c>
      <c r="F70" s="518"/>
      <c r="G70" s="518"/>
      <c r="H70" s="518"/>
      <c r="I70" s="518"/>
      <c r="J70" s="518"/>
      <c r="K70" s="518"/>
      <c r="L70" s="498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M70" s="498"/>
      <c r="N70" s="498"/>
      <c r="O70" s="498"/>
      <c r="P70" s="498"/>
      <c r="Q70" s="498"/>
      <c r="R70" s="498"/>
      <c r="S70" s="498"/>
      <c r="T70" s="498"/>
      <c r="U70" s="498"/>
      <c r="V70" s="498" t="s">
        <v>30</v>
      </c>
      <c r="W70" s="498"/>
      <c r="X70" s="498"/>
      <c r="Y70" s="498" t="str">
        <f>IF(入力シート!B4="","",入力シート!B4)</f>
        <v xml:space="preserve"> </v>
      </c>
      <c r="Z70" s="498"/>
      <c r="AA70" s="498"/>
      <c r="AB70" s="498"/>
      <c r="AC70" s="498"/>
      <c r="AD70" s="498"/>
      <c r="AE70" s="498"/>
      <c r="AF70" s="50"/>
      <c r="AG70" s="519" t="s">
        <v>94</v>
      </c>
      <c r="AH70" s="520"/>
    </row>
    <row r="71" spans="1:34" ht="9.75" customHeight="1" x14ac:dyDescent="0.25">
      <c r="A71" s="49"/>
      <c r="B71" s="49"/>
      <c r="C71" s="49"/>
      <c r="D71" s="49"/>
      <c r="E71" s="518"/>
      <c r="F71" s="518"/>
      <c r="G71" s="518"/>
      <c r="H71" s="518"/>
      <c r="I71" s="518"/>
      <c r="J71" s="518"/>
      <c r="K71" s="518"/>
      <c r="L71" s="499"/>
      <c r="M71" s="499"/>
      <c r="N71" s="499"/>
      <c r="O71" s="499"/>
      <c r="P71" s="499"/>
      <c r="Q71" s="499"/>
      <c r="R71" s="499"/>
      <c r="S71" s="499"/>
      <c r="T71" s="499"/>
      <c r="U71" s="499"/>
      <c r="V71" s="498"/>
      <c r="W71" s="498"/>
      <c r="X71" s="498"/>
      <c r="Y71" s="499"/>
      <c r="Z71" s="499"/>
      <c r="AA71" s="499"/>
      <c r="AB71" s="499"/>
      <c r="AC71" s="499"/>
      <c r="AD71" s="499"/>
      <c r="AE71" s="499"/>
      <c r="AF71" s="50"/>
      <c r="AG71" s="389"/>
      <c r="AH71" s="391"/>
    </row>
    <row r="72" spans="1:34" ht="9.75" customHeight="1" x14ac:dyDescent="0.15"/>
    <row r="73" spans="1:34" ht="9.75" customHeight="1" x14ac:dyDescent="0.15"/>
    <row r="74" spans="1:34" ht="9.75" customHeight="1" x14ac:dyDescent="0.15"/>
    <row r="75" spans="1:34" ht="9.75" customHeight="1" x14ac:dyDescent="0.15"/>
    <row r="76" spans="1:34" ht="9.75" customHeight="1" x14ac:dyDescent="0.15"/>
    <row r="77" spans="1:34" ht="9.75" customHeight="1" x14ac:dyDescent="0.15"/>
    <row r="78" spans="1:34" ht="9.75" customHeight="1" x14ac:dyDescent="0.15"/>
    <row r="79" spans="1:34" ht="9.75" customHeight="1" x14ac:dyDescent="0.15"/>
    <row r="80" spans="1:34" ht="9.75" customHeight="1" x14ac:dyDescent="0.15"/>
    <row r="81" s="11" customFormat="1" ht="9.75" customHeight="1" x14ac:dyDescent="0.15"/>
    <row r="82" s="11" customFormat="1" ht="9.75" customHeight="1" x14ac:dyDescent="0.15"/>
    <row r="83" s="11" customFormat="1" ht="9.75" customHeight="1" x14ac:dyDescent="0.15"/>
    <row r="84" s="11" customFormat="1" ht="9.75" customHeight="1" x14ac:dyDescent="0.15"/>
    <row r="85" s="11" customFormat="1" ht="9.75" customHeight="1" x14ac:dyDescent="0.15"/>
    <row r="86" s="11" customFormat="1" ht="9.75" customHeight="1" x14ac:dyDescent="0.15"/>
    <row r="87" s="11" customFormat="1" ht="9.75" customHeight="1" x14ac:dyDescent="0.15"/>
    <row r="88" s="11" customFormat="1" ht="9.75" customHeight="1" x14ac:dyDescent="0.15"/>
    <row r="89" s="11" customFormat="1" ht="9.75" customHeight="1" x14ac:dyDescent="0.15"/>
    <row r="90" s="11" customFormat="1" ht="9.75" customHeight="1" x14ac:dyDescent="0.15"/>
    <row r="91" s="11" customFormat="1" ht="9.75" customHeight="1" x14ac:dyDescent="0.15"/>
    <row r="92" s="11" customFormat="1" ht="9.75" customHeight="1" x14ac:dyDescent="0.15"/>
    <row r="93" s="11" customFormat="1" ht="9.75" customHeight="1" x14ac:dyDescent="0.15"/>
    <row r="94" s="11" customFormat="1" ht="9.75" customHeight="1" x14ac:dyDescent="0.15"/>
    <row r="95" s="11" customFormat="1" ht="9.75" customHeight="1" x14ac:dyDescent="0.15"/>
    <row r="96" s="11" customFormat="1" ht="9.75" customHeight="1" x14ac:dyDescent="0.15"/>
    <row r="97" s="11" customFormat="1" ht="9.75" customHeight="1" x14ac:dyDescent="0.15"/>
    <row r="98" s="11" customFormat="1" ht="9.75" customHeight="1" x14ac:dyDescent="0.15"/>
    <row r="99" s="11" customFormat="1" ht="9.75" customHeight="1" x14ac:dyDescent="0.15"/>
    <row r="100" s="11" customFormat="1" ht="9.75" customHeight="1" x14ac:dyDescent="0.15"/>
    <row r="101" s="11" customFormat="1" ht="9.75" customHeight="1" x14ac:dyDescent="0.15"/>
    <row r="102" s="11" customFormat="1" ht="9.75" customHeight="1" x14ac:dyDescent="0.15"/>
    <row r="103" s="11" customFormat="1" ht="9.75" customHeight="1" x14ac:dyDescent="0.15"/>
    <row r="104" s="11" customFormat="1" ht="9.75" customHeight="1" x14ac:dyDescent="0.15"/>
    <row r="105" s="11" customFormat="1" ht="9.75" customHeight="1" x14ac:dyDescent="0.15"/>
    <row r="106" s="11" customFormat="1" ht="9.75" customHeight="1" x14ac:dyDescent="0.15"/>
    <row r="107" s="11" customFormat="1" ht="9.75" customHeight="1" x14ac:dyDescent="0.15"/>
    <row r="108" s="11" customFormat="1" ht="9.75" customHeight="1" x14ac:dyDescent="0.15"/>
    <row r="109" s="11" customFormat="1" ht="9.75" customHeight="1" x14ac:dyDescent="0.15"/>
    <row r="110" s="11" customFormat="1" ht="9.75" customHeight="1" x14ac:dyDescent="0.15"/>
    <row r="111" s="11" customFormat="1" ht="9.75" customHeight="1" x14ac:dyDescent="0.15"/>
    <row r="112" s="11" customFormat="1" ht="9.75" customHeight="1" x14ac:dyDescent="0.15"/>
    <row r="113" s="11" customFormat="1" ht="9.75" customHeight="1" x14ac:dyDescent="0.15"/>
    <row r="114" s="11" customFormat="1" ht="9.75" customHeight="1" x14ac:dyDescent="0.15"/>
    <row r="115" s="11" customFormat="1" ht="9.75" customHeight="1" x14ac:dyDescent="0.15"/>
    <row r="116" s="11" customFormat="1" ht="9.75" customHeight="1" x14ac:dyDescent="0.15"/>
    <row r="117" s="11" customFormat="1" ht="9.75" customHeight="1" x14ac:dyDescent="0.15"/>
    <row r="118" s="11" customFormat="1" ht="9.75" customHeight="1" x14ac:dyDescent="0.15"/>
    <row r="119" s="11" customFormat="1" ht="9.75" customHeight="1" x14ac:dyDescent="0.15"/>
    <row r="120" s="11" customFormat="1" ht="9.75" customHeight="1" x14ac:dyDescent="0.15"/>
    <row r="121" s="11" customFormat="1" ht="9.75" customHeight="1" x14ac:dyDescent="0.15"/>
    <row r="122" s="11" customFormat="1" ht="9.75" customHeight="1" x14ac:dyDescent="0.15"/>
    <row r="123" s="11" customFormat="1" ht="9.75" customHeight="1" x14ac:dyDescent="0.15"/>
    <row r="124" s="11" customFormat="1" ht="9.75" customHeight="1" x14ac:dyDescent="0.15"/>
    <row r="125" s="11" customFormat="1" ht="9.75" customHeight="1" x14ac:dyDescent="0.15"/>
    <row r="126" s="11" customFormat="1" ht="9.75" customHeight="1" x14ac:dyDescent="0.15"/>
    <row r="127" s="11" customFormat="1" ht="9.75" customHeight="1" x14ac:dyDescent="0.15"/>
    <row r="128" s="11" customFormat="1" ht="9.75" customHeight="1" x14ac:dyDescent="0.15"/>
    <row r="129" s="11" customFormat="1" ht="9.75" customHeight="1" x14ac:dyDescent="0.15"/>
    <row r="130" s="11" customFormat="1" ht="9.75" customHeight="1" x14ac:dyDescent="0.15"/>
    <row r="131" s="11" customFormat="1" ht="9.75" customHeight="1" x14ac:dyDescent="0.15"/>
    <row r="132" s="11" customFormat="1" ht="9.75" customHeight="1" x14ac:dyDescent="0.15"/>
    <row r="133" s="11" customFormat="1" ht="9.75" customHeight="1" x14ac:dyDescent="0.15"/>
    <row r="134" s="11" customFormat="1" ht="9.75" customHeight="1" x14ac:dyDescent="0.15"/>
    <row r="135" s="11" customFormat="1" ht="9.75" customHeight="1" x14ac:dyDescent="0.15"/>
    <row r="136" s="11" customFormat="1" ht="9.75" customHeight="1" x14ac:dyDescent="0.15"/>
    <row r="137" s="11" customFormat="1" ht="9.75" customHeight="1" x14ac:dyDescent="0.15"/>
    <row r="138" s="11" customFormat="1" ht="9.75" customHeight="1" x14ac:dyDescent="0.15"/>
    <row r="139" s="11" customFormat="1" ht="9.75" customHeight="1" x14ac:dyDescent="0.15"/>
    <row r="140" s="11" customFormat="1" ht="9.75" customHeight="1" x14ac:dyDescent="0.15"/>
    <row r="141" s="11" customFormat="1" ht="9.75" customHeight="1" x14ac:dyDescent="0.15"/>
    <row r="142" s="11" customFormat="1" ht="9.75" customHeight="1" x14ac:dyDescent="0.15"/>
    <row r="143" s="11" customFormat="1" ht="9.75" customHeight="1" x14ac:dyDescent="0.15"/>
  </sheetData>
  <mergeCells count="121">
    <mergeCell ref="U10:AH11"/>
    <mergeCell ref="U12:AH13"/>
    <mergeCell ref="A10:F11"/>
    <mergeCell ref="G10:R11"/>
    <mergeCell ref="S10:T11"/>
    <mergeCell ref="G12:R13"/>
    <mergeCell ref="S12:T13"/>
    <mergeCell ref="A14:F15"/>
    <mergeCell ref="A40:F41"/>
    <mergeCell ref="A34:B35"/>
    <mergeCell ref="A22:F23"/>
    <mergeCell ref="A18:F19"/>
    <mergeCell ref="A20:F21"/>
    <mergeCell ref="L70:U71"/>
    <mergeCell ref="Y70:AE71"/>
    <mergeCell ref="V70:X71"/>
    <mergeCell ref="R30:S31"/>
    <mergeCell ref="R32:S33"/>
    <mergeCell ref="R34:S35"/>
    <mergeCell ref="B65:AH66"/>
    <mergeCell ref="A38:F39"/>
    <mergeCell ref="R58:AH58"/>
    <mergeCell ref="A52:B53"/>
    <mergeCell ref="A54:B55"/>
    <mergeCell ref="R52:S53"/>
    <mergeCell ref="A48:F49"/>
    <mergeCell ref="AB60:AC61"/>
    <mergeCell ref="R54:S55"/>
    <mergeCell ref="O60:Q61"/>
    <mergeCell ref="R56:S57"/>
    <mergeCell ref="T60:AA61"/>
    <mergeCell ref="E70:K71"/>
    <mergeCell ref="AG70:AH71"/>
    <mergeCell ref="C59:E59"/>
    <mergeCell ref="F60:I61"/>
    <mergeCell ref="J60:K61"/>
    <mergeCell ref="M60:N61"/>
    <mergeCell ref="A8:F9"/>
    <mergeCell ref="C1:AC2"/>
    <mergeCell ref="A50:F51"/>
    <mergeCell ref="A28:F29"/>
    <mergeCell ref="A30:B31"/>
    <mergeCell ref="A24:F25"/>
    <mergeCell ref="A3:F4"/>
    <mergeCell ref="I3:U4"/>
    <mergeCell ref="A16:F17"/>
    <mergeCell ref="A12:F13"/>
    <mergeCell ref="A26:F27"/>
    <mergeCell ref="A44:F45"/>
    <mergeCell ref="A36:F37"/>
    <mergeCell ref="A42:F43"/>
    <mergeCell ref="A6:F7"/>
    <mergeCell ref="G6:R7"/>
    <mergeCell ref="S6:X7"/>
    <mergeCell ref="Y6:AH7"/>
    <mergeCell ref="A32:B33"/>
    <mergeCell ref="X3:AG4"/>
    <mergeCell ref="G8:R9"/>
    <mergeCell ref="S8:T9"/>
    <mergeCell ref="U8:AH9"/>
    <mergeCell ref="AE46:AH47"/>
    <mergeCell ref="F67:H68"/>
    <mergeCell ref="I67:J68"/>
    <mergeCell ref="K67:M68"/>
    <mergeCell ref="N67:O68"/>
    <mergeCell ref="B63:K64"/>
    <mergeCell ref="L63:N64"/>
    <mergeCell ref="A67:B68"/>
    <mergeCell ref="C67:D68"/>
    <mergeCell ref="E67:E68"/>
    <mergeCell ref="R60:S61"/>
    <mergeCell ref="O63:P64"/>
    <mergeCell ref="A56:B57"/>
    <mergeCell ref="AE16:AH17"/>
    <mergeCell ref="G16:AD17"/>
    <mergeCell ref="G18:AD19"/>
    <mergeCell ref="G26:AD27"/>
    <mergeCell ref="AE26:AH27"/>
    <mergeCell ref="AE18:AH19"/>
    <mergeCell ref="G20:AD21"/>
    <mergeCell ref="AE20:AH21"/>
    <mergeCell ref="G22:AD23"/>
    <mergeCell ref="AE22:AH23"/>
    <mergeCell ref="G24:AD25"/>
    <mergeCell ref="AE24:AH25"/>
    <mergeCell ref="G38:AD39"/>
    <mergeCell ref="AE38:AH39"/>
    <mergeCell ref="G40:AD41"/>
    <mergeCell ref="AE40:AH41"/>
    <mergeCell ref="G42:AD43"/>
    <mergeCell ref="AE42:AH43"/>
    <mergeCell ref="G44:AD45"/>
    <mergeCell ref="AE44:AH45"/>
    <mergeCell ref="G46:AD47"/>
    <mergeCell ref="G48:AD49"/>
    <mergeCell ref="AE48:AH49"/>
    <mergeCell ref="O30:Q31"/>
    <mergeCell ref="AF30:AH31"/>
    <mergeCell ref="C30:N31"/>
    <mergeCell ref="T30:AE31"/>
    <mergeCell ref="O34:Q35"/>
    <mergeCell ref="AF34:AH35"/>
    <mergeCell ref="AF32:AH33"/>
    <mergeCell ref="O32:Q33"/>
    <mergeCell ref="T32:AE33"/>
    <mergeCell ref="T34:AE35"/>
    <mergeCell ref="C32:N33"/>
    <mergeCell ref="C34:N35"/>
    <mergeCell ref="A46:F47"/>
    <mergeCell ref="C52:N53"/>
    <mergeCell ref="O52:Q53"/>
    <mergeCell ref="T52:AE53"/>
    <mergeCell ref="AF52:AH53"/>
    <mergeCell ref="C54:N55"/>
    <mergeCell ref="O54:Q55"/>
    <mergeCell ref="T54:AE55"/>
    <mergeCell ref="AF54:AH55"/>
    <mergeCell ref="C56:N57"/>
    <mergeCell ref="O56:Q57"/>
    <mergeCell ref="T56:AE57"/>
    <mergeCell ref="AF56:AH57"/>
  </mergeCells>
  <phoneticPr fontId="2"/>
  <pageMargins left="0.39370078740157483" right="0.39370078740157483" top="0.39370078740157483" bottom="0.19685039370078741" header="0.51181102362204722" footer="0.51181102362204722"/>
  <pageSetup paperSize="9" scale="9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9F314-C907-4190-A321-2B68FA666ABE}">
  <dimension ref="A1:BW85"/>
  <sheetViews>
    <sheetView view="pageBreakPreview" topLeftCell="A22" zoomScale="115" zoomScaleNormal="100" zoomScaleSheetLayoutView="115" workbookViewId="0">
      <selection activeCell="A62" sqref="A62:BE62"/>
    </sheetView>
  </sheetViews>
  <sheetFormatPr defaultColWidth="8.75" defaultRowHeight="15" x14ac:dyDescent="0.15"/>
  <cols>
    <col min="1" max="74" width="2" style="11" customWidth="1"/>
    <col min="75" max="75" width="17" style="11" hidden="1" customWidth="1"/>
    <col min="76" max="109" width="2" style="11" customWidth="1"/>
    <col min="110" max="16384" width="8.75" style="11"/>
  </cols>
  <sheetData>
    <row r="1" spans="1:75" ht="13.5" customHeight="1" x14ac:dyDescent="0.15">
      <c r="A1" s="92" t="str">
        <f>"令和"&amp;入力シート!B1&amp;"年度　第"&amp;入力シート!B2&amp;"回　　佐賀県中学校総合体育大会"</f>
        <v>令和8年度　第63回　　佐賀県中学校総合体育大会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</row>
    <row r="2" spans="1:75" ht="13.5" customHeight="1" x14ac:dyDescent="0.1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</row>
    <row r="3" spans="1:75" ht="13.5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W3" s="11" t="s">
        <v>377</v>
      </c>
    </row>
    <row r="4" spans="1:75" ht="13.5" customHeight="1" x14ac:dyDescent="0.15">
      <c r="A4" s="42"/>
      <c r="B4" s="42"/>
      <c r="C4" s="217" t="s">
        <v>12</v>
      </c>
      <c r="D4" s="217"/>
      <c r="E4" s="217"/>
      <c r="F4" s="217"/>
      <c r="G4" s="217"/>
      <c r="H4" s="217"/>
      <c r="I4" s="217"/>
      <c r="J4" s="92" t="s">
        <v>371</v>
      </c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W4" s="11" t="s">
        <v>374</v>
      </c>
    </row>
    <row r="5" spans="1:75" x14ac:dyDescent="0.15">
      <c r="C5" s="217"/>
      <c r="D5" s="217"/>
      <c r="E5" s="217"/>
      <c r="F5" s="217"/>
      <c r="G5" s="217"/>
      <c r="H5" s="217"/>
      <c r="I5" s="217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BW5" s="11" t="s">
        <v>375</v>
      </c>
    </row>
    <row r="6" spans="1:75" ht="13.5" customHeight="1" x14ac:dyDescent="0.15">
      <c r="C6" s="379" t="s">
        <v>392</v>
      </c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1"/>
      <c r="P6" s="25"/>
      <c r="S6" s="159" t="s">
        <v>427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25"/>
      <c r="AX6" s="25"/>
      <c r="AY6" s="25"/>
      <c r="AZ6" s="43"/>
      <c r="BA6" s="43"/>
      <c r="BB6" s="43"/>
      <c r="BC6" s="43"/>
      <c r="BD6" s="43"/>
      <c r="BE6" s="43"/>
      <c r="BW6" s="11" t="s">
        <v>376</v>
      </c>
    </row>
    <row r="7" spans="1:75" ht="13.5" customHeight="1" x14ac:dyDescent="0.15">
      <c r="C7" s="382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4"/>
      <c r="P7" s="25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25"/>
      <c r="AX7" s="25"/>
      <c r="AY7" s="25"/>
      <c r="AZ7" s="43"/>
      <c r="BA7" s="43"/>
      <c r="BB7" s="43"/>
      <c r="BC7" s="43"/>
      <c r="BD7" s="43"/>
      <c r="BE7" s="43"/>
    </row>
    <row r="8" spans="1:75" ht="15.75" thickBot="1" x14ac:dyDescent="0.2"/>
    <row r="9" spans="1:75" ht="13.5" customHeight="1" x14ac:dyDescent="0.15">
      <c r="A9" s="394" t="s">
        <v>56</v>
      </c>
      <c r="B9" s="395"/>
      <c r="C9" s="395"/>
      <c r="D9" s="395"/>
      <c r="E9" s="395"/>
      <c r="F9" s="395"/>
      <c r="G9" s="395"/>
      <c r="H9" s="396"/>
      <c r="I9" s="386" t="str">
        <f>IF(入力シート!B3="","",INDEX(入力シート!$G$2:$L$100,MATCH(入力シート!$B$3,入力シート!$G$2:$G$100,0),4))</f>
        <v/>
      </c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87"/>
      <c r="U9" s="387"/>
      <c r="V9" s="387"/>
      <c r="W9" s="387"/>
      <c r="X9" s="387"/>
      <c r="Y9" s="387"/>
      <c r="Z9" s="387"/>
      <c r="AA9" s="388"/>
      <c r="AB9" s="386" t="s">
        <v>369</v>
      </c>
      <c r="AC9" s="387"/>
      <c r="AD9" s="387"/>
      <c r="AE9" s="387"/>
      <c r="AF9" s="387"/>
      <c r="AG9" s="387"/>
      <c r="AH9" s="387"/>
      <c r="AI9" s="387"/>
      <c r="AJ9" s="387"/>
      <c r="AK9" s="387"/>
      <c r="AL9" s="388"/>
      <c r="AM9" s="386"/>
      <c r="AN9" s="387"/>
      <c r="AO9" s="387"/>
      <c r="AP9" s="387"/>
      <c r="AQ9" s="387"/>
      <c r="AR9" s="387"/>
      <c r="AS9" s="387"/>
      <c r="AT9" s="387"/>
      <c r="AU9" s="387"/>
      <c r="AV9" s="387"/>
      <c r="AW9" s="387"/>
      <c r="AX9" s="387"/>
      <c r="AY9" s="387"/>
      <c r="AZ9" s="387"/>
      <c r="BA9" s="387"/>
      <c r="BB9" s="387"/>
      <c r="BC9" s="387"/>
      <c r="BD9" s="387"/>
      <c r="BE9" s="392"/>
    </row>
    <row r="10" spans="1:75" ht="13.5" customHeight="1" x14ac:dyDescent="0.15">
      <c r="A10" s="397"/>
      <c r="B10" s="398"/>
      <c r="C10" s="398"/>
      <c r="D10" s="398"/>
      <c r="E10" s="398"/>
      <c r="F10" s="398"/>
      <c r="G10" s="398"/>
      <c r="H10" s="399"/>
      <c r="I10" s="389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0"/>
      <c r="Y10" s="390"/>
      <c r="Z10" s="390"/>
      <c r="AA10" s="391"/>
      <c r="AB10" s="389"/>
      <c r="AC10" s="390"/>
      <c r="AD10" s="390"/>
      <c r="AE10" s="390"/>
      <c r="AF10" s="390"/>
      <c r="AG10" s="390"/>
      <c r="AH10" s="390"/>
      <c r="AI10" s="390"/>
      <c r="AJ10" s="390"/>
      <c r="AK10" s="390"/>
      <c r="AL10" s="391"/>
      <c r="AM10" s="389"/>
      <c r="AN10" s="390"/>
      <c r="AO10" s="390"/>
      <c r="AP10" s="390"/>
      <c r="AQ10" s="390"/>
      <c r="AR10" s="390"/>
      <c r="AS10" s="390"/>
      <c r="AT10" s="390"/>
      <c r="AU10" s="390"/>
      <c r="AV10" s="390"/>
      <c r="AW10" s="390"/>
      <c r="AX10" s="390"/>
      <c r="AY10" s="390"/>
      <c r="AZ10" s="390"/>
      <c r="BA10" s="390"/>
      <c r="BB10" s="390"/>
      <c r="BC10" s="390"/>
      <c r="BD10" s="390"/>
      <c r="BE10" s="393"/>
    </row>
    <row r="11" spans="1:75" x14ac:dyDescent="0.15">
      <c r="A11" s="155" t="s">
        <v>372</v>
      </c>
      <c r="B11" s="156"/>
      <c r="C11" s="156"/>
      <c r="D11" s="156"/>
      <c r="E11" s="156"/>
      <c r="F11" s="156"/>
      <c r="G11" s="156"/>
      <c r="H11" s="156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6" t="s">
        <v>373</v>
      </c>
      <c r="U11" s="156"/>
      <c r="V11" s="156"/>
      <c r="W11" s="156"/>
      <c r="X11" s="156"/>
      <c r="Y11" s="156"/>
      <c r="Z11" s="156"/>
      <c r="AA11" s="156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6" t="s">
        <v>361</v>
      </c>
      <c r="AN11" s="156"/>
      <c r="AO11" s="156"/>
      <c r="AP11" s="156"/>
      <c r="AQ11" s="156"/>
      <c r="AR11" s="156"/>
      <c r="AS11" s="156"/>
      <c r="AT11" s="156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8"/>
    </row>
    <row r="12" spans="1:75" x14ac:dyDescent="0.15">
      <c r="A12" s="155"/>
      <c r="B12" s="156"/>
      <c r="C12" s="156"/>
      <c r="D12" s="156"/>
      <c r="E12" s="156"/>
      <c r="F12" s="156"/>
      <c r="G12" s="156"/>
      <c r="H12" s="156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6"/>
      <c r="U12" s="156"/>
      <c r="V12" s="156"/>
      <c r="W12" s="156"/>
      <c r="X12" s="156"/>
      <c r="Y12" s="156"/>
      <c r="Z12" s="156"/>
      <c r="AA12" s="156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6"/>
      <c r="AN12" s="156"/>
      <c r="AO12" s="156"/>
      <c r="AP12" s="156"/>
      <c r="AQ12" s="156"/>
      <c r="AR12" s="156"/>
      <c r="AS12" s="156"/>
      <c r="AT12" s="156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8"/>
    </row>
    <row r="13" spans="1:75" ht="13.5" customHeight="1" x14ac:dyDescent="0.15">
      <c r="A13" s="155" t="s">
        <v>329</v>
      </c>
      <c r="B13" s="156"/>
      <c r="C13" s="156"/>
      <c r="D13" s="156"/>
      <c r="E13" s="156"/>
      <c r="F13" s="156"/>
      <c r="G13" s="156"/>
      <c r="H13" s="156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6" t="s">
        <v>329</v>
      </c>
      <c r="U13" s="156"/>
      <c r="V13" s="156"/>
      <c r="W13" s="156"/>
      <c r="X13" s="156"/>
      <c r="Y13" s="156"/>
      <c r="Z13" s="156"/>
      <c r="AA13" s="156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6" t="s">
        <v>329</v>
      </c>
      <c r="AN13" s="156"/>
      <c r="AO13" s="156"/>
      <c r="AP13" s="156"/>
      <c r="AQ13" s="156"/>
      <c r="AR13" s="156"/>
      <c r="AS13" s="156"/>
      <c r="AT13" s="156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8"/>
    </row>
    <row r="14" spans="1:75" x14ac:dyDescent="0.15">
      <c r="A14" s="155"/>
      <c r="B14" s="156"/>
      <c r="C14" s="156"/>
      <c r="D14" s="156"/>
      <c r="E14" s="156"/>
      <c r="F14" s="156"/>
      <c r="G14" s="156"/>
      <c r="H14" s="156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6"/>
      <c r="U14" s="156"/>
      <c r="V14" s="156"/>
      <c r="W14" s="156"/>
      <c r="X14" s="156"/>
      <c r="Y14" s="156"/>
      <c r="Z14" s="156"/>
      <c r="AA14" s="156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6"/>
      <c r="AN14" s="156"/>
      <c r="AO14" s="156"/>
      <c r="AP14" s="156"/>
      <c r="AQ14" s="156"/>
      <c r="AR14" s="156"/>
      <c r="AS14" s="156"/>
      <c r="AT14" s="156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8"/>
    </row>
    <row r="15" spans="1:75" x14ac:dyDescent="0.15">
      <c r="A15" s="155"/>
      <c r="B15" s="156"/>
      <c r="C15" s="156"/>
      <c r="D15" s="156"/>
      <c r="E15" s="156"/>
      <c r="F15" s="156"/>
      <c r="G15" s="156"/>
      <c r="H15" s="156"/>
      <c r="I15" s="113" t="s">
        <v>451</v>
      </c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56"/>
      <c r="U15" s="156"/>
      <c r="V15" s="156"/>
      <c r="W15" s="156"/>
      <c r="X15" s="156"/>
      <c r="Y15" s="156"/>
      <c r="Z15" s="156"/>
      <c r="AA15" s="156"/>
      <c r="AB15" s="113" t="s">
        <v>451</v>
      </c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56"/>
      <c r="AN15" s="156"/>
      <c r="AO15" s="156"/>
      <c r="AP15" s="156"/>
      <c r="AQ15" s="156"/>
      <c r="AR15" s="156"/>
      <c r="AS15" s="156"/>
      <c r="AT15" s="156"/>
      <c r="AU15" s="113" t="s">
        <v>451</v>
      </c>
      <c r="AV15" s="113"/>
      <c r="AW15" s="113"/>
      <c r="AX15" s="113"/>
      <c r="AY15" s="113"/>
      <c r="AZ15" s="113"/>
      <c r="BA15" s="113"/>
      <c r="BB15" s="113"/>
      <c r="BC15" s="113"/>
      <c r="BD15" s="113"/>
      <c r="BE15" s="114"/>
    </row>
    <row r="16" spans="1:75" ht="13.5" customHeight="1" x14ac:dyDescent="0.15">
      <c r="A16" s="155" t="s">
        <v>2</v>
      </c>
      <c r="B16" s="156"/>
      <c r="C16" s="156"/>
      <c r="D16" s="156"/>
      <c r="E16" s="156"/>
      <c r="F16" s="156"/>
      <c r="G16" s="156"/>
      <c r="H16" s="156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84" t="s">
        <v>5</v>
      </c>
      <c r="U16" s="185"/>
      <c r="V16" s="186"/>
      <c r="W16" s="190"/>
      <c r="X16" s="191"/>
      <c r="Y16" s="191"/>
      <c r="Z16" s="191"/>
      <c r="AA16" s="191"/>
      <c r="AB16" s="191"/>
      <c r="AC16" s="191"/>
      <c r="AD16" s="192"/>
      <c r="AE16" s="190" t="s">
        <v>331</v>
      </c>
      <c r="AF16" s="191"/>
      <c r="AG16" s="191"/>
      <c r="AH16" s="191"/>
      <c r="AI16" s="192"/>
      <c r="AJ16" s="85" t="s">
        <v>334</v>
      </c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90"/>
    </row>
    <row r="17" spans="1:57" x14ac:dyDescent="0.15">
      <c r="A17" s="155"/>
      <c r="B17" s="156"/>
      <c r="C17" s="156"/>
      <c r="D17" s="156"/>
      <c r="E17" s="156"/>
      <c r="F17" s="156"/>
      <c r="G17" s="156"/>
      <c r="H17" s="156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202"/>
      <c r="U17" s="203"/>
      <c r="V17" s="204"/>
      <c r="W17" s="205"/>
      <c r="X17" s="206"/>
      <c r="Y17" s="206"/>
      <c r="Z17" s="206"/>
      <c r="AA17" s="206"/>
      <c r="AB17" s="206"/>
      <c r="AC17" s="206"/>
      <c r="AD17" s="207"/>
      <c r="AE17" s="205"/>
      <c r="AF17" s="206"/>
      <c r="AG17" s="206"/>
      <c r="AH17" s="206"/>
      <c r="AI17" s="207"/>
      <c r="AJ17" s="107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208"/>
    </row>
    <row r="18" spans="1:57" ht="13.5" customHeight="1" x14ac:dyDescent="0.15">
      <c r="A18" s="155" t="s">
        <v>6</v>
      </c>
      <c r="B18" s="156"/>
      <c r="C18" s="156"/>
      <c r="D18" s="156"/>
      <c r="E18" s="156"/>
      <c r="F18" s="156"/>
      <c r="G18" s="156"/>
      <c r="H18" s="156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84" t="s">
        <v>5</v>
      </c>
      <c r="U18" s="185"/>
      <c r="V18" s="186"/>
      <c r="W18" s="190"/>
      <c r="X18" s="191"/>
      <c r="Y18" s="191"/>
      <c r="Z18" s="191"/>
      <c r="AA18" s="191"/>
      <c r="AB18" s="191"/>
      <c r="AC18" s="191"/>
      <c r="AD18" s="192"/>
      <c r="AE18" s="190" t="s">
        <v>331</v>
      </c>
      <c r="AF18" s="191"/>
      <c r="AG18" s="191"/>
      <c r="AH18" s="191"/>
      <c r="AI18" s="192"/>
      <c r="AJ18" s="196" t="s">
        <v>378</v>
      </c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8"/>
    </row>
    <row r="19" spans="1:57" ht="15.75" thickBot="1" x14ac:dyDescent="0.2">
      <c r="A19" s="181"/>
      <c r="B19" s="182"/>
      <c r="C19" s="182"/>
      <c r="D19" s="182"/>
      <c r="E19" s="182"/>
      <c r="F19" s="182"/>
      <c r="G19" s="182"/>
      <c r="H19" s="182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7"/>
      <c r="U19" s="188"/>
      <c r="V19" s="189"/>
      <c r="W19" s="193"/>
      <c r="X19" s="194"/>
      <c r="Y19" s="194"/>
      <c r="Z19" s="194"/>
      <c r="AA19" s="194"/>
      <c r="AB19" s="194"/>
      <c r="AC19" s="194"/>
      <c r="AD19" s="195"/>
      <c r="AE19" s="193"/>
      <c r="AF19" s="194"/>
      <c r="AG19" s="194"/>
      <c r="AH19" s="194"/>
      <c r="AI19" s="195"/>
      <c r="AJ19" s="199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1"/>
    </row>
    <row r="20" spans="1:57" x14ac:dyDescent="0.15">
      <c r="A20" s="378" t="s">
        <v>394</v>
      </c>
      <c r="B20" s="378"/>
      <c r="C20" s="378"/>
      <c r="D20" s="378"/>
      <c r="E20" s="378"/>
      <c r="F20" s="378"/>
      <c r="G20" s="378"/>
      <c r="H20" s="378"/>
    </row>
    <row r="21" spans="1:57" ht="15.75" thickBot="1" x14ac:dyDescent="0.2">
      <c r="A21" s="217"/>
      <c r="B21" s="217"/>
      <c r="C21" s="217"/>
      <c r="D21" s="217"/>
      <c r="E21" s="217"/>
      <c r="F21" s="217"/>
      <c r="G21" s="217"/>
      <c r="H21" s="217"/>
    </row>
    <row r="22" spans="1:57" x14ac:dyDescent="0.15">
      <c r="A22" s="212" t="s">
        <v>34</v>
      </c>
      <c r="B22" s="213"/>
      <c r="C22" s="213"/>
      <c r="D22" s="490" t="s">
        <v>469</v>
      </c>
      <c r="E22" s="491"/>
      <c r="F22" s="491"/>
      <c r="G22" s="491"/>
      <c r="H22" s="491"/>
      <c r="I22" s="491"/>
      <c r="J22" s="491"/>
      <c r="K22" s="491"/>
      <c r="L22" s="491"/>
      <c r="M22" s="491"/>
      <c r="N22" s="491"/>
      <c r="O22" s="491"/>
      <c r="P22" s="491"/>
      <c r="Q22" s="491"/>
      <c r="R22" s="491"/>
      <c r="S22" s="491"/>
      <c r="T22" s="491"/>
      <c r="U22" s="491"/>
      <c r="V22" s="491"/>
      <c r="W22" s="491"/>
      <c r="X22" s="491"/>
      <c r="Y22" s="491"/>
      <c r="Z22" s="491"/>
      <c r="AA22" s="491"/>
      <c r="AB22" s="491"/>
      <c r="AC22" s="491"/>
      <c r="AD22" s="491"/>
      <c r="AE22" s="491"/>
      <c r="AF22" s="491"/>
      <c r="AG22" s="491"/>
      <c r="AH22" s="491"/>
      <c r="AI22" s="491"/>
      <c r="AJ22" s="491"/>
      <c r="AK22" s="492"/>
      <c r="AL22" s="490" t="s">
        <v>4</v>
      </c>
      <c r="AM22" s="491"/>
      <c r="AN22" s="491"/>
      <c r="AO22" s="492"/>
      <c r="AP22" s="213" t="s">
        <v>5</v>
      </c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25"/>
    </row>
    <row r="23" spans="1:57" x14ac:dyDescent="0.15">
      <c r="A23" s="209"/>
      <c r="B23" s="157"/>
      <c r="C23" s="157"/>
      <c r="D23" s="205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7"/>
      <c r="AL23" s="205"/>
      <c r="AM23" s="206"/>
      <c r="AN23" s="206"/>
      <c r="AO23" s="20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8"/>
    </row>
    <row r="24" spans="1:57" x14ac:dyDescent="0.15">
      <c r="A24" s="209">
        <v>1</v>
      </c>
      <c r="B24" s="157"/>
      <c r="C24" s="157"/>
      <c r="D24" s="190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2"/>
      <c r="AL24" s="190"/>
      <c r="AM24" s="191"/>
      <c r="AN24" s="191"/>
      <c r="AO24" s="192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8"/>
    </row>
    <row r="25" spans="1:57" x14ac:dyDescent="0.15">
      <c r="A25" s="209"/>
      <c r="B25" s="157"/>
      <c r="C25" s="157"/>
      <c r="D25" s="205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7"/>
      <c r="AL25" s="205"/>
      <c r="AM25" s="206"/>
      <c r="AN25" s="206"/>
      <c r="AO25" s="20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8"/>
    </row>
    <row r="26" spans="1:57" x14ac:dyDescent="0.15">
      <c r="A26" s="209">
        <v>2</v>
      </c>
      <c r="B26" s="157"/>
      <c r="C26" s="157"/>
      <c r="D26" s="190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2"/>
      <c r="AL26" s="190"/>
      <c r="AM26" s="191"/>
      <c r="AN26" s="191"/>
      <c r="AO26" s="192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8"/>
    </row>
    <row r="27" spans="1:57" x14ac:dyDescent="0.15">
      <c r="A27" s="209"/>
      <c r="B27" s="157"/>
      <c r="C27" s="157"/>
      <c r="D27" s="205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7"/>
      <c r="AL27" s="205"/>
      <c r="AM27" s="206"/>
      <c r="AN27" s="206"/>
      <c r="AO27" s="20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8"/>
    </row>
    <row r="28" spans="1:57" x14ac:dyDescent="0.15">
      <c r="A28" s="209">
        <v>3</v>
      </c>
      <c r="B28" s="157"/>
      <c r="C28" s="157"/>
      <c r="D28" s="190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2"/>
      <c r="AL28" s="190"/>
      <c r="AM28" s="191"/>
      <c r="AN28" s="191"/>
      <c r="AO28" s="192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8"/>
    </row>
    <row r="29" spans="1:57" x14ac:dyDescent="0.15">
      <c r="A29" s="209"/>
      <c r="B29" s="157"/>
      <c r="C29" s="157"/>
      <c r="D29" s="205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7"/>
      <c r="AL29" s="205"/>
      <c r="AM29" s="206"/>
      <c r="AN29" s="206"/>
      <c r="AO29" s="20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8"/>
    </row>
    <row r="30" spans="1:57" x14ac:dyDescent="0.15">
      <c r="A30" s="209" t="s">
        <v>393</v>
      </c>
      <c r="B30" s="157"/>
      <c r="C30" s="157"/>
      <c r="D30" s="190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2"/>
      <c r="AL30" s="190"/>
      <c r="AM30" s="191"/>
      <c r="AN30" s="191"/>
      <c r="AO30" s="192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8"/>
    </row>
    <row r="31" spans="1:57" x14ac:dyDescent="0.15">
      <c r="A31" s="209"/>
      <c r="B31" s="157"/>
      <c r="C31" s="157"/>
      <c r="D31" s="205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7"/>
      <c r="AL31" s="205"/>
      <c r="AM31" s="206"/>
      <c r="AN31" s="206"/>
      <c r="AO31" s="20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8"/>
    </row>
    <row r="32" spans="1:57" x14ac:dyDescent="0.15">
      <c r="A32" s="209" t="s">
        <v>393</v>
      </c>
      <c r="B32" s="157"/>
      <c r="C32" s="157"/>
      <c r="D32" s="190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2"/>
      <c r="AL32" s="190"/>
      <c r="AM32" s="191"/>
      <c r="AN32" s="191"/>
      <c r="AO32" s="192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8"/>
    </row>
    <row r="33" spans="1:57" ht="15.75" thickBot="1" x14ac:dyDescent="0.2">
      <c r="A33" s="219"/>
      <c r="B33" s="183"/>
      <c r="C33" s="183"/>
      <c r="D33" s="193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5"/>
      <c r="AL33" s="193"/>
      <c r="AM33" s="194"/>
      <c r="AN33" s="194"/>
      <c r="AO33" s="195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374"/>
    </row>
    <row r="34" spans="1:57" x14ac:dyDescent="0.15">
      <c r="A34" s="217" t="s">
        <v>395</v>
      </c>
      <c r="B34" s="217"/>
      <c r="C34" s="217"/>
      <c r="D34" s="217"/>
      <c r="E34" s="217"/>
      <c r="F34" s="217"/>
      <c r="G34" s="217"/>
      <c r="H34" s="217"/>
    </row>
    <row r="35" spans="1:57" ht="15.75" thickBot="1" x14ac:dyDescent="0.2">
      <c r="A35" s="217"/>
      <c r="B35" s="217"/>
      <c r="C35" s="217"/>
      <c r="D35" s="217"/>
      <c r="E35" s="217"/>
      <c r="F35" s="217"/>
      <c r="G35" s="217"/>
      <c r="H35" s="217"/>
    </row>
    <row r="36" spans="1:57" x14ac:dyDescent="0.15">
      <c r="A36" s="212" t="s">
        <v>34</v>
      </c>
      <c r="B36" s="213"/>
      <c r="C36" s="373"/>
      <c r="D36" s="373" t="s">
        <v>469</v>
      </c>
      <c r="E36" s="521"/>
      <c r="F36" s="521"/>
      <c r="G36" s="521"/>
      <c r="H36" s="521"/>
      <c r="I36" s="521"/>
      <c r="J36" s="521"/>
      <c r="K36" s="521"/>
      <c r="L36" s="521"/>
      <c r="M36" s="521"/>
      <c r="N36" s="521"/>
      <c r="O36" s="521"/>
      <c r="P36" s="521"/>
      <c r="Q36" s="521"/>
      <c r="R36" s="522"/>
      <c r="S36" s="521" t="s">
        <v>4</v>
      </c>
      <c r="T36" s="521"/>
      <c r="U36" s="522"/>
      <c r="V36" s="213" t="s">
        <v>5</v>
      </c>
      <c r="W36" s="213"/>
      <c r="X36" s="213"/>
      <c r="Y36" s="213"/>
      <c r="Z36" s="213"/>
      <c r="AA36" s="213"/>
      <c r="AB36" s="213"/>
      <c r="AC36" s="213" t="s">
        <v>34</v>
      </c>
      <c r="AD36" s="213"/>
      <c r="AE36" s="213"/>
      <c r="AF36" s="373" t="s">
        <v>469</v>
      </c>
      <c r="AG36" s="521"/>
      <c r="AH36" s="521"/>
      <c r="AI36" s="521"/>
      <c r="AJ36" s="521"/>
      <c r="AK36" s="521"/>
      <c r="AL36" s="521"/>
      <c r="AM36" s="521"/>
      <c r="AN36" s="521"/>
      <c r="AO36" s="521"/>
      <c r="AP36" s="521"/>
      <c r="AQ36" s="521"/>
      <c r="AR36" s="521"/>
      <c r="AS36" s="521"/>
      <c r="AT36" s="522"/>
      <c r="AU36" s="521" t="s">
        <v>4</v>
      </c>
      <c r="AV36" s="521"/>
      <c r="AW36" s="522"/>
      <c r="AX36" s="373" t="s">
        <v>400</v>
      </c>
      <c r="AY36" s="521"/>
      <c r="AZ36" s="521"/>
      <c r="BA36" s="521"/>
      <c r="BB36" s="521"/>
      <c r="BC36" s="521"/>
      <c r="BD36" s="521"/>
      <c r="BE36" s="523"/>
    </row>
    <row r="37" spans="1:57" x14ac:dyDescent="0.15">
      <c r="A37" s="209">
        <v>1</v>
      </c>
      <c r="B37" s="157"/>
      <c r="C37" s="313"/>
      <c r="D37" s="190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2"/>
      <c r="S37" s="191"/>
      <c r="T37" s="191"/>
      <c r="U37" s="192"/>
      <c r="V37" s="157"/>
      <c r="W37" s="157"/>
      <c r="X37" s="157"/>
      <c r="Y37" s="157"/>
      <c r="Z37" s="157"/>
      <c r="AA37" s="157"/>
      <c r="AB37" s="157"/>
      <c r="AC37" s="157">
        <v>3</v>
      </c>
      <c r="AD37" s="157"/>
      <c r="AE37" s="157"/>
      <c r="AF37" s="190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2"/>
      <c r="AU37" s="191"/>
      <c r="AV37" s="191"/>
      <c r="AW37" s="192"/>
      <c r="AX37" s="190"/>
      <c r="AY37" s="191"/>
      <c r="AZ37" s="191"/>
      <c r="BA37" s="191"/>
      <c r="BB37" s="191"/>
      <c r="BC37" s="191"/>
      <c r="BD37" s="191"/>
      <c r="BE37" s="363"/>
    </row>
    <row r="38" spans="1:57" x14ac:dyDescent="0.15">
      <c r="A38" s="209"/>
      <c r="B38" s="157"/>
      <c r="C38" s="313"/>
      <c r="D38" s="205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7"/>
      <c r="S38" s="206"/>
      <c r="T38" s="206"/>
      <c r="U38" s="20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205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  <c r="AT38" s="207"/>
      <c r="AU38" s="206"/>
      <c r="AV38" s="206"/>
      <c r="AW38" s="207"/>
      <c r="AX38" s="205"/>
      <c r="AY38" s="206"/>
      <c r="AZ38" s="206"/>
      <c r="BA38" s="206"/>
      <c r="BB38" s="206"/>
      <c r="BC38" s="206"/>
      <c r="BD38" s="206"/>
      <c r="BE38" s="369"/>
    </row>
    <row r="39" spans="1:57" x14ac:dyDescent="0.15">
      <c r="A39" s="209">
        <v>2</v>
      </c>
      <c r="B39" s="157"/>
      <c r="C39" s="313"/>
      <c r="D39" s="190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2"/>
      <c r="S39" s="191"/>
      <c r="T39" s="191"/>
      <c r="U39" s="192"/>
      <c r="V39" s="157"/>
      <c r="W39" s="157"/>
      <c r="X39" s="157"/>
      <c r="Y39" s="157"/>
      <c r="Z39" s="157"/>
      <c r="AA39" s="157"/>
      <c r="AB39" s="157"/>
      <c r="AC39" s="157">
        <v>4</v>
      </c>
      <c r="AD39" s="157"/>
      <c r="AE39" s="157"/>
      <c r="AF39" s="190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2"/>
      <c r="AU39" s="191"/>
      <c r="AV39" s="191"/>
      <c r="AW39" s="192"/>
      <c r="AX39" s="190"/>
      <c r="AY39" s="191"/>
      <c r="AZ39" s="191"/>
      <c r="BA39" s="191"/>
      <c r="BB39" s="191"/>
      <c r="BC39" s="191"/>
      <c r="BD39" s="191"/>
      <c r="BE39" s="363"/>
    </row>
    <row r="40" spans="1:57" ht="15.75" thickBot="1" x14ac:dyDescent="0.2">
      <c r="A40" s="219"/>
      <c r="B40" s="183"/>
      <c r="C40" s="368"/>
      <c r="D40" s="193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5"/>
      <c r="S40" s="194"/>
      <c r="T40" s="194"/>
      <c r="U40" s="195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93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194"/>
      <c r="AT40" s="195"/>
      <c r="AU40" s="194"/>
      <c r="AV40" s="194"/>
      <c r="AW40" s="195"/>
      <c r="AX40" s="193"/>
      <c r="AY40" s="194"/>
      <c r="AZ40" s="194"/>
      <c r="BA40" s="194"/>
      <c r="BB40" s="194"/>
      <c r="BC40" s="194"/>
      <c r="BD40" s="194"/>
      <c r="BE40" s="365"/>
    </row>
    <row r="41" spans="1:57" x14ac:dyDescent="0.15">
      <c r="A41" s="378" t="s">
        <v>396</v>
      </c>
      <c r="B41" s="378"/>
      <c r="C41" s="378"/>
      <c r="D41" s="378"/>
      <c r="E41" s="378"/>
      <c r="F41" s="378"/>
      <c r="G41" s="378"/>
      <c r="H41" s="378"/>
    </row>
    <row r="42" spans="1:57" ht="15.75" thickBot="1" x14ac:dyDescent="0.2">
      <c r="A42" s="217"/>
      <c r="B42" s="217"/>
      <c r="C42" s="217"/>
      <c r="D42" s="217"/>
      <c r="E42" s="217"/>
      <c r="F42" s="217"/>
      <c r="G42" s="217"/>
      <c r="H42" s="217"/>
    </row>
    <row r="43" spans="1:57" x14ac:dyDescent="0.15">
      <c r="A43" s="212" t="s">
        <v>34</v>
      </c>
      <c r="B43" s="213"/>
      <c r="C43" s="213"/>
      <c r="D43" s="490" t="s">
        <v>469</v>
      </c>
      <c r="E43" s="491"/>
      <c r="F43" s="491"/>
      <c r="G43" s="491"/>
      <c r="H43" s="491"/>
      <c r="I43" s="491"/>
      <c r="J43" s="491"/>
      <c r="K43" s="491"/>
      <c r="L43" s="491"/>
      <c r="M43" s="491"/>
      <c r="N43" s="491"/>
      <c r="O43" s="491"/>
      <c r="P43" s="491"/>
      <c r="Q43" s="491"/>
      <c r="R43" s="491"/>
      <c r="S43" s="491"/>
      <c r="T43" s="491"/>
      <c r="U43" s="491"/>
      <c r="V43" s="491"/>
      <c r="W43" s="491"/>
      <c r="X43" s="491"/>
      <c r="Y43" s="491"/>
      <c r="Z43" s="491"/>
      <c r="AA43" s="491"/>
      <c r="AB43" s="491"/>
      <c r="AC43" s="491"/>
      <c r="AD43" s="491"/>
      <c r="AE43" s="491"/>
      <c r="AF43" s="491"/>
      <c r="AG43" s="491"/>
      <c r="AH43" s="491"/>
      <c r="AI43" s="491"/>
      <c r="AJ43" s="491"/>
      <c r="AK43" s="492"/>
      <c r="AL43" s="490" t="s">
        <v>4</v>
      </c>
      <c r="AM43" s="491"/>
      <c r="AN43" s="491"/>
      <c r="AO43" s="492"/>
      <c r="AP43" s="213" t="s">
        <v>5</v>
      </c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25"/>
    </row>
    <row r="44" spans="1:57" x14ac:dyDescent="0.15">
      <c r="A44" s="209"/>
      <c r="B44" s="157"/>
      <c r="C44" s="157"/>
      <c r="D44" s="205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7"/>
      <c r="AL44" s="205"/>
      <c r="AM44" s="206"/>
      <c r="AN44" s="206"/>
      <c r="AO44" s="20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8"/>
    </row>
    <row r="45" spans="1:57" x14ac:dyDescent="0.15">
      <c r="A45" s="209">
        <v>1</v>
      </c>
      <c r="B45" s="157"/>
      <c r="C45" s="157"/>
      <c r="D45" s="190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2"/>
      <c r="AL45" s="190"/>
      <c r="AM45" s="191"/>
      <c r="AN45" s="191"/>
      <c r="AO45" s="192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8"/>
    </row>
    <row r="46" spans="1:57" x14ac:dyDescent="0.15">
      <c r="A46" s="209"/>
      <c r="B46" s="157"/>
      <c r="C46" s="157"/>
      <c r="D46" s="205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7"/>
      <c r="AL46" s="205"/>
      <c r="AM46" s="206"/>
      <c r="AN46" s="206"/>
      <c r="AO46" s="20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8"/>
    </row>
    <row r="47" spans="1:57" x14ac:dyDescent="0.15">
      <c r="A47" s="209">
        <v>2</v>
      </c>
      <c r="B47" s="157"/>
      <c r="C47" s="157"/>
      <c r="D47" s="190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2"/>
      <c r="AL47" s="190"/>
      <c r="AM47" s="191"/>
      <c r="AN47" s="191"/>
      <c r="AO47" s="192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8"/>
    </row>
    <row r="48" spans="1:57" x14ac:dyDescent="0.15">
      <c r="A48" s="209"/>
      <c r="B48" s="157"/>
      <c r="C48" s="157"/>
      <c r="D48" s="205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7"/>
      <c r="AL48" s="205"/>
      <c r="AM48" s="206"/>
      <c r="AN48" s="206"/>
      <c r="AO48" s="20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8"/>
    </row>
    <row r="49" spans="1:57" x14ac:dyDescent="0.15">
      <c r="A49" s="209">
        <v>3</v>
      </c>
      <c r="B49" s="157"/>
      <c r="C49" s="157"/>
      <c r="D49" s="190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2"/>
      <c r="AL49" s="190"/>
      <c r="AM49" s="191"/>
      <c r="AN49" s="191"/>
      <c r="AO49" s="192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8"/>
    </row>
    <row r="50" spans="1:57" x14ac:dyDescent="0.15">
      <c r="A50" s="209"/>
      <c r="B50" s="157"/>
      <c r="C50" s="157"/>
      <c r="D50" s="205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7"/>
      <c r="AL50" s="205"/>
      <c r="AM50" s="206"/>
      <c r="AN50" s="206"/>
      <c r="AO50" s="20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8"/>
    </row>
    <row r="51" spans="1:57" x14ac:dyDescent="0.15">
      <c r="A51" s="209" t="s">
        <v>393</v>
      </c>
      <c r="B51" s="157"/>
      <c r="C51" s="157"/>
      <c r="D51" s="190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2"/>
      <c r="AL51" s="190"/>
      <c r="AM51" s="191"/>
      <c r="AN51" s="191"/>
      <c r="AO51" s="192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8"/>
    </row>
    <row r="52" spans="1:57" x14ac:dyDescent="0.15">
      <c r="A52" s="209"/>
      <c r="B52" s="157"/>
      <c r="C52" s="157"/>
      <c r="D52" s="205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7"/>
      <c r="AL52" s="205"/>
      <c r="AM52" s="206"/>
      <c r="AN52" s="206"/>
      <c r="AO52" s="20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8"/>
    </row>
    <row r="53" spans="1:57" x14ac:dyDescent="0.15">
      <c r="A53" s="209" t="s">
        <v>393</v>
      </c>
      <c r="B53" s="157"/>
      <c r="C53" s="157"/>
      <c r="D53" s="190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2"/>
      <c r="AL53" s="190"/>
      <c r="AM53" s="191"/>
      <c r="AN53" s="191"/>
      <c r="AO53" s="192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8"/>
    </row>
    <row r="54" spans="1:57" ht="15.75" thickBot="1" x14ac:dyDescent="0.2">
      <c r="A54" s="219"/>
      <c r="B54" s="183"/>
      <c r="C54" s="183"/>
      <c r="D54" s="193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4"/>
      <c r="AI54" s="194"/>
      <c r="AJ54" s="194"/>
      <c r="AK54" s="195"/>
      <c r="AL54" s="193"/>
      <c r="AM54" s="194"/>
      <c r="AN54" s="194"/>
      <c r="AO54" s="195"/>
      <c r="AP54" s="183"/>
      <c r="AQ54" s="183"/>
      <c r="AR54" s="183"/>
      <c r="AS54" s="183"/>
      <c r="AT54" s="183"/>
      <c r="AU54" s="183"/>
      <c r="AV54" s="183"/>
      <c r="AW54" s="183"/>
      <c r="AX54" s="183"/>
      <c r="AY54" s="183"/>
      <c r="AZ54" s="183"/>
      <c r="BA54" s="183"/>
      <c r="BB54" s="183"/>
      <c r="BC54" s="183"/>
      <c r="BD54" s="183"/>
      <c r="BE54" s="374"/>
    </row>
    <row r="55" spans="1:57" x14ac:dyDescent="0.15">
      <c r="A55" s="217" t="s">
        <v>397</v>
      </c>
      <c r="B55" s="217"/>
      <c r="C55" s="217"/>
      <c r="D55" s="217"/>
      <c r="E55" s="217"/>
      <c r="F55" s="217"/>
      <c r="G55" s="217"/>
      <c r="H55" s="217"/>
    </row>
    <row r="56" spans="1:57" ht="15.75" thickBot="1" x14ac:dyDescent="0.2">
      <c r="A56" s="217"/>
      <c r="B56" s="217"/>
      <c r="C56" s="217"/>
      <c r="D56" s="217"/>
      <c r="E56" s="217"/>
      <c r="F56" s="217"/>
      <c r="G56" s="217"/>
      <c r="H56" s="217"/>
    </row>
    <row r="57" spans="1:57" x14ac:dyDescent="0.15">
      <c r="A57" s="212" t="s">
        <v>34</v>
      </c>
      <c r="B57" s="213"/>
      <c r="C57" s="373"/>
      <c r="D57" s="373" t="s">
        <v>469</v>
      </c>
      <c r="E57" s="521"/>
      <c r="F57" s="521"/>
      <c r="G57" s="521"/>
      <c r="H57" s="521"/>
      <c r="I57" s="521"/>
      <c r="J57" s="521"/>
      <c r="K57" s="521"/>
      <c r="L57" s="521"/>
      <c r="M57" s="521"/>
      <c r="N57" s="521"/>
      <c r="O57" s="521"/>
      <c r="P57" s="521"/>
      <c r="Q57" s="521"/>
      <c r="R57" s="522"/>
      <c r="S57" s="521" t="s">
        <v>4</v>
      </c>
      <c r="T57" s="521"/>
      <c r="U57" s="522"/>
      <c r="V57" s="213" t="s">
        <v>5</v>
      </c>
      <c r="W57" s="213"/>
      <c r="X57" s="213"/>
      <c r="Y57" s="213"/>
      <c r="Z57" s="213"/>
      <c r="AA57" s="213"/>
      <c r="AB57" s="213"/>
      <c r="AC57" s="213" t="s">
        <v>34</v>
      </c>
      <c r="AD57" s="213"/>
      <c r="AE57" s="213"/>
      <c r="AF57" s="373" t="s">
        <v>469</v>
      </c>
      <c r="AG57" s="521"/>
      <c r="AH57" s="521"/>
      <c r="AI57" s="521"/>
      <c r="AJ57" s="521"/>
      <c r="AK57" s="521"/>
      <c r="AL57" s="521"/>
      <c r="AM57" s="521"/>
      <c r="AN57" s="521"/>
      <c r="AO57" s="521"/>
      <c r="AP57" s="521"/>
      <c r="AQ57" s="521"/>
      <c r="AR57" s="521"/>
      <c r="AS57" s="521"/>
      <c r="AT57" s="522"/>
      <c r="AU57" s="521" t="s">
        <v>4</v>
      </c>
      <c r="AV57" s="521"/>
      <c r="AW57" s="522"/>
      <c r="AX57" s="373" t="s">
        <v>400</v>
      </c>
      <c r="AY57" s="521"/>
      <c r="AZ57" s="521"/>
      <c r="BA57" s="521"/>
      <c r="BB57" s="521"/>
      <c r="BC57" s="521"/>
      <c r="BD57" s="521"/>
      <c r="BE57" s="523"/>
    </row>
    <row r="58" spans="1:57" x14ac:dyDescent="0.15">
      <c r="A58" s="209">
        <v>1</v>
      </c>
      <c r="B58" s="157"/>
      <c r="C58" s="313"/>
      <c r="D58" s="190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2"/>
      <c r="S58" s="191"/>
      <c r="T58" s="191"/>
      <c r="U58" s="192"/>
      <c r="V58" s="157"/>
      <c r="W58" s="157"/>
      <c r="X58" s="157"/>
      <c r="Y58" s="157"/>
      <c r="Z58" s="157"/>
      <c r="AA58" s="157"/>
      <c r="AB58" s="157"/>
      <c r="AC58" s="157">
        <v>3</v>
      </c>
      <c r="AD58" s="157"/>
      <c r="AE58" s="157"/>
      <c r="AF58" s="190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1"/>
      <c r="AR58" s="191"/>
      <c r="AS58" s="191"/>
      <c r="AT58" s="192"/>
      <c r="AU58" s="191"/>
      <c r="AV58" s="191"/>
      <c r="AW58" s="192"/>
      <c r="AX58" s="190"/>
      <c r="AY58" s="191"/>
      <c r="AZ58" s="191"/>
      <c r="BA58" s="191"/>
      <c r="BB58" s="191"/>
      <c r="BC58" s="191"/>
      <c r="BD58" s="191"/>
      <c r="BE58" s="363"/>
    </row>
    <row r="59" spans="1:57" x14ac:dyDescent="0.15">
      <c r="A59" s="209"/>
      <c r="B59" s="157"/>
      <c r="C59" s="313"/>
      <c r="D59" s="205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7"/>
      <c r="S59" s="206"/>
      <c r="T59" s="206"/>
      <c r="U59" s="20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205"/>
      <c r="AG59" s="206"/>
      <c r="AH59" s="206"/>
      <c r="AI59" s="206"/>
      <c r="AJ59" s="206"/>
      <c r="AK59" s="206"/>
      <c r="AL59" s="206"/>
      <c r="AM59" s="206"/>
      <c r="AN59" s="206"/>
      <c r="AO59" s="206"/>
      <c r="AP59" s="206"/>
      <c r="AQ59" s="206"/>
      <c r="AR59" s="206"/>
      <c r="AS59" s="206"/>
      <c r="AT59" s="207"/>
      <c r="AU59" s="206"/>
      <c r="AV59" s="206"/>
      <c r="AW59" s="207"/>
      <c r="AX59" s="205"/>
      <c r="AY59" s="206"/>
      <c r="AZ59" s="206"/>
      <c r="BA59" s="206"/>
      <c r="BB59" s="206"/>
      <c r="BC59" s="206"/>
      <c r="BD59" s="206"/>
      <c r="BE59" s="369"/>
    </row>
    <row r="60" spans="1:57" x14ac:dyDescent="0.15">
      <c r="A60" s="209">
        <v>2</v>
      </c>
      <c r="B60" s="157"/>
      <c r="C60" s="313"/>
      <c r="D60" s="190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2"/>
      <c r="S60" s="191"/>
      <c r="T60" s="191"/>
      <c r="U60" s="192"/>
      <c r="V60" s="157"/>
      <c r="W60" s="157"/>
      <c r="X60" s="157"/>
      <c r="Y60" s="157"/>
      <c r="Z60" s="157"/>
      <c r="AA60" s="157"/>
      <c r="AB60" s="157"/>
      <c r="AC60" s="157">
        <v>4</v>
      </c>
      <c r="AD60" s="157"/>
      <c r="AE60" s="157"/>
      <c r="AF60" s="190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1"/>
      <c r="AT60" s="192"/>
      <c r="AU60" s="191"/>
      <c r="AV60" s="191"/>
      <c r="AW60" s="192"/>
      <c r="AX60" s="190"/>
      <c r="AY60" s="191"/>
      <c r="AZ60" s="191"/>
      <c r="BA60" s="191"/>
      <c r="BB60" s="191"/>
      <c r="BC60" s="191"/>
      <c r="BD60" s="191"/>
      <c r="BE60" s="363"/>
    </row>
    <row r="61" spans="1:57" ht="15.75" thickBot="1" x14ac:dyDescent="0.2">
      <c r="A61" s="219"/>
      <c r="B61" s="183"/>
      <c r="C61" s="368"/>
      <c r="D61" s="193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5"/>
      <c r="S61" s="194"/>
      <c r="T61" s="194"/>
      <c r="U61" s="195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93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4"/>
      <c r="AT61" s="195"/>
      <c r="AU61" s="194"/>
      <c r="AV61" s="194"/>
      <c r="AW61" s="195"/>
      <c r="AX61" s="193"/>
      <c r="AY61" s="194"/>
      <c r="AZ61" s="194"/>
      <c r="BA61" s="194"/>
      <c r="BB61" s="194"/>
      <c r="BC61" s="194"/>
      <c r="BD61" s="194"/>
      <c r="BE61" s="365"/>
    </row>
    <row r="62" spans="1:57" x14ac:dyDescent="0.15">
      <c r="A62" s="376"/>
      <c r="B62" s="376"/>
      <c r="C62" s="376"/>
      <c r="D62" s="376"/>
      <c r="E62" s="376"/>
      <c r="F62" s="376"/>
      <c r="G62" s="376"/>
      <c r="H62" s="376"/>
      <c r="I62" s="376"/>
      <c r="J62" s="376"/>
      <c r="K62" s="376"/>
      <c r="L62" s="376"/>
      <c r="M62" s="376"/>
      <c r="N62" s="376"/>
      <c r="O62" s="376"/>
      <c r="P62" s="376"/>
      <c r="Q62" s="376"/>
      <c r="R62" s="376"/>
      <c r="S62" s="376"/>
      <c r="T62" s="376"/>
      <c r="U62" s="376"/>
      <c r="V62" s="376"/>
      <c r="W62" s="376"/>
      <c r="X62" s="376"/>
      <c r="Y62" s="376"/>
      <c r="Z62" s="376"/>
      <c r="AA62" s="376"/>
      <c r="AB62" s="376"/>
      <c r="AC62" s="376"/>
      <c r="AD62" s="376"/>
      <c r="AE62" s="376"/>
      <c r="AF62" s="376"/>
      <c r="AG62" s="376"/>
      <c r="AH62" s="376"/>
      <c r="AI62" s="376"/>
      <c r="AJ62" s="376"/>
      <c r="AK62" s="376"/>
      <c r="AL62" s="376"/>
      <c r="AM62" s="376"/>
      <c r="AN62" s="376"/>
      <c r="AO62" s="376"/>
      <c r="AP62" s="376"/>
      <c r="AQ62" s="376"/>
      <c r="AR62" s="376"/>
      <c r="AS62" s="376"/>
      <c r="AT62" s="376"/>
      <c r="AU62" s="376"/>
      <c r="AV62" s="376"/>
      <c r="AW62" s="376"/>
      <c r="AX62" s="376"/>
      <c r="AY62" s="376"/>
      <c r="AZ62" s="376"/>
      <c r="BA62" s="376"/>
      <c r="BB62" s="376"/>
      <c r="BC62" s="376"/>
      <c r="BD62" s="376"/>
      <c r="BE62" s="376"/>
    </row>
    <row r="63" spans="1:57" x14ac:dyDescent="0.1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24" customHeight="1" x14ac:dyDescent="0.15">
      <c r="A64" s="31"/>
      <c r="B64" s="31"/>
      <c r="C64" s="31"/>
      <c r="D64" s="211" t="s">
        <v>403</v>
      </c>
      <c r="E64" s="211"/>
      <c r="F64" s="211"/>
      <c r="G64" s="211"/>
      <c r="H64" s="211"/>
      <c r="I64" s="21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24" customHeight="1" x14ac:dyDescent="0.15">
      <c r="A65" s="31"/>
      <c r="B65" s="31"/>
      <c r="C65" s="31"/>
      <c r="D65" s="313"/>
      <c r="E65" s="314"/>
      <c r="F65" s="314"/>
      <c r="G65" s="314"/>
      <c r="H65" s="314"/>
      <c r="I65" s="315"/>
      <c r="J65" s="88" t="s">
        <v>450</v>
      </c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325">
        <f>D65*1000</f>
        <v>0</v>
      </c>
      <c r="V65" s="358"/>
      <c r="W65" s="358"/>
      <c r="X65" s="358"/>
      <c r="Y65" s="358"/>
      <c r="Z65" s="326"/>
      <c r="AA65" s="357" t="s">
        <v>404</v>
      </c>
      <c r="AB65" s="21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7" spans="1:57" x14ac:dyDescent="0.15">
      <c r="A67" s="152" t="s">
        <v>63</v>
      </c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</row>
    <row r="69" spans="1:57" x14ac:dyDescent="0.15">
      <c r="A69" s="323" t="s">
        <v>417</v>
      </c>
      <c r="B69" s="323"/>
      <c r="C69" s="323"/>
      <c r="D69" s="323"/>
      <c r="E69" s="323"/>
      <c r="F69" s="323"/>
      <c r="G69" s="323"/>
      <c r="H69" s="323"/>
      <c r="I69" s="323"/>
      <c r="J69" s="323"/>
      <c r="K69" s="323"/>
      <c r="L69" s="323"/>
      <c r="M69" s="323"/>
      <c r="N69" s="323"/>
      <c r="O69" s="323"/>
      <c r="P69" s="323"/>
      <c r="Q69" s="323"/>
      <c r="R69" s="323"/>
      <c r="S69" s="323"/>
      <c r="T69" s="323"/>
      <c r="U69" s="323"/>
      <c r="V69" s="323"/>
      <c r="W69" s="323"/>
      <c r="X69" s="323"/>
      <c r="Y69" s="323"/>
      <c r="Z69" s="323"/>
      <c r="AA69" s="323"/>
      <c r="AB69" s="323"/>
      <c r="AC69" s="323"/>
      <c r="AD69" s="323"/>
      <c r="AE69" s="323"/>
      <c r="AF69" s="323"/>
      <c r="AG69" s="323"/>
      <c r="AH69" s="323"/>
      <c r="AI69" s="323"/>
      <c r="AJ69" s="323"/>
      <c r="AK69" s="323"/>
      <c r="AL69" s="323"/>
      <c r="AM69" s="323"/>
      <c r="AN69" s="323"/>
      <c r="AO69" s="323"/>
      <c r="AP69" s="323"/>
      <c r="AQ69" s="323"/>
      <c r="AR69" s="323"/>
      <c r="AS69" s="323"/>
      <c r="AT69" s="323"/>
      <c r="AU69" s="323"/>
      <c r="AV69" s="323"/>
      <c r="AW69" s="323"/>
      <c r="AX69" s="323"/>
      <c r="AY69" s="323"/>
      <c r="AZ69" s="323"/>
      <c r="BA69" s="323"/>
      <c r="BB69" s="323"/>
      <c r="BC69" s="323"/>
      <c r="BD69" s="323"/>
      <c r="BE69" s="323"/>
    </row>
    <row r="71" spans="1:57" x14ac:dyDescent="0.15">
      <c r="B71" s="232" t="str">
        <f>"令和"&amp;入力シート!B1&amp;"年"</f>
        <v>令和8年</v>
      </c>
      <c r="C71" s="232"/>
      <c r="D71" s="232"/>
      <c r="E71" s="232"/>
      <c r="F71" s="232"/>
      <c r="G71" s="232"/>
      <c r="H71" s="232"/>
      <c r="I71" s="232"/>
      <c r="J71" s="211"/>
      <c r="K71" s="211"/>
      <c r="L71" s="211"/>
      <c r="M71" s="211"/>
      <c r="N71" s="211" t="s">
        <v>383</v>
      </c>
      <c r="O71" s="211"/>
      <c r="P71" s="10"/>
      <c r="Q71" s="211"/>
      <c r="R71" s="211"/>
      <c r="S71" s="211" t="s">
        <v>61</v>
      </c>
      <c r="T71" s="211"/>
    </row>
    <row r="72" spans="1:57" ht="19.5" customHeight="1" x14ac:dyDescent="0.15">
      <c r="F72" s="232" t="s">
        <v>5</v>
      </c>
      <c r="G72" s="232"/>
      <c r="H72" s="232"/>
      <c r="I72" s="232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Z72" s="211" t="s">
        <v>30</v>
      </c>
      <c r="AA72" s="211"/>
      <c r="AB72" s="211"/>
      <c r="AC72" s="211"/>
      <c r="AD72" s="211"/>
      <c r="AE72" s="211"/>
      <c r="AF72" s="206"/>
      <c r="AG72" s="206"/>
      <c r="AH72" s="206"/>
      <c r="AI72" s="206"/>
      <c r="AJ72" s="206"/>
      <c r="AK72" s="206"/>
      <c r="AL72" s="206"/>
      <c r="AM72" s="206"/>
      <c r="AN72" s="206"/>
      <c r="AO72" s="206"/>
      <c r="AP72" s="206"/>
      <c r="AQ72" s="206"/>
      <c r="AR72" s="206"/>
      <c r="AS72" s="206"/>
      <c r="AT72" s="206"/>
      <c r="AU72" s="206"/>
      <c r="AV72" s="206"/>
      <c r="AW72" s="10"/>
      <c r="AX72" s="10"/>
      <c r="AY72" s="152" t="s">
        <v>10</v>
      </c>
      <c r="AZ72" s="152"/>
      <c r="BA72" s="152"/>
      <c r="BB72" s="152"/>
      <c r="BC72" s="152"/>
    </row>
    <row r="74" spans="1:57" ht="19.5" customHeight="1" x14ac:dyDescent="0.15">
      <c r="F74" s="232" t="s">
        <v>5</v>
      </c>
      <c r="G74" s="232"/>
      <c r="H74" s="232"/>
      <c r="I74" s="232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Z74" s="211" t="s">
        <v>30</v>
      </c>
      <c r="AA74" s="211"/>
      <c r="AB74" s="211"/>
      <c r="AC74" s="211"/>
      <c r="AD74" s="211"/>
      <c r="AE74" s="211"/>
      <c r="AF74" s="206"/>
      <c r="AG74" s="206"/>
      <c r="AH74" s="206"/>
      <c r="AI74" s="206"/>
      <c r="AJ74" s="206"/>
      <c r="AK74" s="206"/>
      <c r="AL74" s="206"/>
      <c r="AM74" s="206"/>
      <c r="AN74" s="206"/>
      <c r="AO74" s="206"/>
      <c r="AP74" s="206"/>
      <c r="AQ74" s="206"/>
      <c r="AR74" s="206"/>
      <c r="AS74" s="206"/>
      <c r="AT74" s="206"/>
      <c r="AU74" s="206"/>
      <c r="AV74" s="206"/>
      <c r="AW74" s="10"/>
      <c r="AX74" s="10"/>
      <c r="AY74" s="152" t="s">
        <v>10</v>
      </c>
      <c r="AZ74" s="152"/>
      <c r="BA74" s="152"/>
      <c r="BB74" s="152"/>
      <c r="BC74" s="152"/>
    </row>
    <row r="76" spans="1:57" ht="19.5" customHeight="1" x14ac:dyDescent="0.15">
      <c r="F76" s="232" t="s">
        <v>5</v>
      </c>
      <c r="G76" s="232"/>
      <c r="H76" s="232"/>
      <c r="I76" s="232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Z76" s="211" t="s">
        <v>30</v>
      </c>
      <c r="AA76" s="211"/>
      <c r="AB76" s="211"/>
      <c r="AC76" s="211"/>
      <c r="AD76" s="211"/>
      <c r="AE76" s="211"/>
      <c r="AF76" s="206"/>
      <c r="AG76" s="206"/>
      <c r="AH76" s="206"/>
      <c r="AI76" s="206"/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06"/>
      <c r="AV76" s="206"/>
      <c r="AW76" s="10"/>
      <c r="AX76" s="10"/>
      <c r="AY76" s="152" t="s">
        <v>10</v>
      </c>
      <c r="AZ76" s="152"/>
      <c r="BA76" s="152"/>
      <c r="BB76" s="152"/>
      <c r="BC76" s="152"/>
    </row>
    <row r="84" spans="11:18" ht="13.5" customHeight="1" x14ac:dyDescent="0.15">
      <c r="K84" s="45"/>
      <c r="L84" s="45"/>
      <c r="M84" s="45"/>
      <c r="N84" s="45"/>
      <c r="O84" s="45"/>
      <c r="P84" s="45"/>
      <c r="Q84" s="45"/>
      <c r="R84" s="45"/>
    </row>
    <row r="85" spans="11:18" ht="14.25" customHeight="1" x14ac:dyDescent="0.15">
      <c r="K85" s="45"/>
      <c r="L85" s="45"/>
      <c r="M85" s="45"/>
      <c r="N85" s="45"/>
      <c r="O85" s="45"/>
      <c r="P85" s="45"/>
      <c r="Q85" s="45"/>
      <c r="R85" s="45"/>
    </row>
  </sheetData>
  <mergeCells count="164">
    <mergeCell ref="D64:I64"/>
    <mergeCell ref="D65:I65"/>
    <mergeCell ref="J65:T65"/>
    <mergeCell ref="U65:Z65"/>
    <mergeCell ref="AA65:AB65"/>
    <mergeCell ref="AX60:BE61"/>
    <mergeCell ref="A62:BE62"/>
    <mergeCell ref="AX58:BE59"/>
    <mergeCell ref="A60:C61"/>
    <mergeCell ref="V60:AB61"/>
    <mergeCell ref="AC60:AE61"/>
    <mergeCell ref="A58:C59"/>
    <mergeCell ref="V58:AB59"/>
    <mergeCell ref="AC58:AE59"/>
    <mergeCell ref="D58:R59"/>
    <mergeCell ref="S58:U59"/>
    <mergeCell ref="AF58:AT59"/>
    <mergeCell ref="AU58:AW59"/>
    <mergeCell ref="D60:R61"/>
    <mergeCell ref="S60:U61"/>
    <mergeCell ref="AF60:AT61"/>
    <mergeCell ref="AU60:AW61"/>
    <mergeCell ref="AP53:BE54"/>
    <mergeCell ref="D53:AK54"/>
    <mergeCell ref="AL53:AO54"/>
    <mergeCell ref="V57:AB57"/>
    <mergeCell ref="AC57:AE57"/>
    <mergeCell ref="AX57:BE57"/>
    <mergeCell ref="A55:H56"/>
    <mergeCell ref="A57:C57"/>
    <mergeCell ref="D57:R57"/>
    <mergeCell ref="S57:U57"/>
    <mergeCell ref="AF57:AT57"/>
    <mergeCell ref="AU57:AW57"/>
    <mergeCell ref="F76:I76"/>
    <mergeCell ref="J76:X76"/>
    <mergeCell ref="Z76:AE76"/>
    <mergeCell ref="AF76:AV76"/>
    <mergeCell ref="AY76:BC76"/>
    <mergeCell ref="F72:I72"/>
    <mergeCell ref="J72:X72"/>
    <mergeCell ref="Z72:AE72"/>
    <mergeCell ref="AF72:AV72"/>
    <mergeCell ref="AY72:BC72"/>
    <mergeCell ref="F74:I74"/>
    <mergeCell ref="J74:X74"/>
    <mergeCell ref="Z74:AE74"/>
    <mergeCell ref="AF74:AV74"/>
    <mergeCell ref="AY74:BC74"/>
    <mergeCell ref="Q71:R71"/>
    <mergeCell ref="S71:T71"/>
    <mergeCell ref="AX39:BE40"/>
    <mergeCell ref="AX37:BE38"/>
    <mergeCell ref="A39:C40"/>
    <mergeCell ref="V39:AB40"/>
    <mergeCell ref="AC39:AE40"/>
    <mergeCell ref="A41:H42"/>
    <mergeCell ref="AP43:BE44"/>
    <mergeCell ref="A45:C46"/>
    <mergeCell ref="AP45:BE46"/>
    <mergeCell ref="A43:C44"/>
    <mergeCell ref="A67:AK67"/>
    <mergeCell ref="A69:BE69"/>
    <mergeCell ref="B71:I71"/>
    <mergeCell ref="J71:M71"/>
    <mergeCell ref="N71:O71"/>
    <mergeCell ref="A47:C48"/>
    <mergeCell ref="AP47:BE48"/>
    <mergeCell ref="A49:C50"/>
    <mergeCell ref="AP49:BE50"/>
    <mergeCell ref="A51:C52"/>
    <mergeCell ref="AP51:BE52"/>
    <mergeCell ref="A53:C54"/>
    <mergeCell ref="A34:H35"/>
    <mergeCell ref="A36:C36"/>
    <mergeCell ref="V36:AB36"/>
    <mergeCell ref="AC36:AE36"/>
    <mergeCell ref="A32:C33"/>
    <mergeCell ref="S36:U36"/>
    <mergeCell ref="AX36:BE36"/>
    <mergeCell ref="A37:C38"/>
    <mergeCell ref="V37:AB38"/>
    <mergeCell ref="AC37:AE38"/>
    <mergeCell ref="S37:U38"/>
    <mergeCell ref="A24:C25"/>
    <mergeCell ref="AP24:BE25"/>
    <mergeCell ref="A26:C27"/>
    <mergeCell ref="AP26:BE27"/>
    <mergeCell ref="D24:AK25"/>
    <mergeCell ref="AL24:AO25"/>
    <mergeCell ref="D26:AK27"/>
    <mergeCell ref="AL26:AO27"/>
    <mergeCell ref="AP32:BE33"/>
    <mergeCell ref="A28:C29"/>
    <mergeCell ref="AP28:BE29"/>
    <mergeCell ref="A30:C31"/>
    <mergeCell ref="AP30:BE31"/>
    <mergeCell ref="AL32:AO33"/>
    <mergeCell ref="D32:AK33"/>
    <mergeCell ref="D28:AK29"/>
    <mergeCell ref="AL28:AO29"/>
    <mergeCell ref="D30:AK31"/>
    <mergeCell ref="AL30:AO31"/>
    <mergeCell ref="A20:H21"/>
    <mergeCell ref="A22:C23"/>
    <mergeCell ref="AP22:BE23"/>
    <mergeCell ref="A18:H19"/>
    <mergeCell ref="I18:S19"/>
    <mergeCell ref="T18:V19"/>
    <mergeCell ref="W18:AD19"/>
    <mergeCell ref="AE18:AI19"/>
    <mergeCell ref="AJ18:BE19"/>
    <mergeCell ref="AL22:AO23"/>
    <mergeCell ref="D22:AK23"/>
    <mergeCell ref="A16:H17"/>
    <mergeCell ref="I16:S17"/>
    <mergeCell ref="T16:V17"/>
    <mergeCell ref="W16:AD17"/>
    <mergeCell ref="AE16:AI17"/>
    <mergeCell ref="AJ16:BE17"/>
    <mergeCell ref="A13:H15"/>
    <mergeCell ref="I13:S14"/>
    <mergeCell ref="T13:AA15"/>
    <mergeCell ref="AB13:AL14"/>
    <mergeCell ref="AM13:AT15"/>
    <mergeCell ref="AU13:BE14"/>
    <mergeCell ref="I15:S15"/>
    <mergeCell ref="AB15:AL15"/>
    <mergeCell ref="AU15:BE15"/>
    <mergeCell ref="A11:H12"/>
    <mergeCell ref="I11:S12"/>
    <mergeCell ref="T11:AA12"/>
    <mergeCell ref="AB11:AL12"/>
    <mergeCell ref="AM11:AT12"/>
    <mergeCell ref="AU11:BE12"/>
    <mergeCell ref="A1:BE2"/>
    <mergeCell ref="C4:I5"/>
    <mergeCell ref="J4:AN5"/>
    <mergeCell ref="C6:O7"/>
    <mergeCell ref="S6:AV7"/>
    <mergeCell ref="A9:H10"/>
    <mergeCell ref="I9:AA10"/>
    <mergeCell ref="AB9:AL10"/>
    <mergeCell ref="AM9:BE10"/>
    <mergeCell ref="S39:U40"/>
    <mergeCell ref="AU36:AW36"/>
    <mergeCell ref="AU37:AW38"/>
    <mergeCell ref="AU39:AW40"/>
    <mergeCell ref="D36:R36"/>
    <mergeCell ref="D37:R38"/>
    <mergeCell ref="D39:R40"/>
    <mergeCell ref="AF37:AT38"/>
    <mergeCell ref="AF39:AT40"/>
    <mergeCell ref="AF36:AT36"/>
    <mergeCell ref="D43:AK44"/>
    <mergeCell ref="AL43:AO44"/>
    <mergeCell ref="D45:AK46"/>
    <mergeCell ref="AL45:AO46"/>
    <mergeCell ref="D47:AK48"/>
    <mergeCell ref="AL47:AO48"/>
    <mergeCell ref="D49:AK50"/>
    <mergeCell ref="AL49:AO50"/>
    <mergeCell ref="D51:AK52"/>
    <mergeCell ref="AL51:AO52"/>
  </mergeCells>
  <phoneticPr fontId="2"/>
  <dataValidations count="1">
    <dataValidation type="list" allowBlank="1" showDropDown="1" showInputMessage="1" showErrorMessage="1" sqref="I15:S15 AB15:AL15 AU15:BE15" xr:uid="{55BA0C74-3CB1-4E1C-99CB-F93B379E7678}">
      <formula1>$BW$3:$BW$6</formula1>
    </dataValidation>
  </dataValidations>
  <pageMargins left="0.39370078740157483" right="0.39370078740157483" top="0.39370078740157483" bottom="0.19685039370078741" header="0.51181102362204722" footer="0.51181102362204722"/>
  <pageSetup paperSize="9" scale="73" orientation="portrait" r:id="rId1"/>
  <headerFooter alignWithMargins="0"/>
  <rowBreaks count="1" manualBreakCount="1">
    <brk id="78" max="4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57"/>
  <sheetViews>
    <sheetView view="pageBreakPreview" zoomScale="60" zoomScaleNormal="100" workbookViewId="0">
      <selection activeCell="H3" sqref="H3:R4"/>
    </sheetView>
  </sheetViews>
  <sheetFormatPr defaultColWidth="9" defaultRowHeight="15" x14ac:dyDescent="0.15"/>
  <cols>
    <col min="1" max="1" width="2.625" style="28" customWidth="1"/>
    <col min="2" max="61" width="2.625" style="44" customWidth="1"/>
    <col min="62" max="16384" width="9" style="44"/>
  </cols>
  <sheetData>
    <row r="1" spans="1:36" ht="11.25" customHeight="1" x14ac:dyDescent="0.15">
      <c r="D1" s="92" t="str">
        <f>"令和"&amp;入力シート!B1&amp;"年度　第"&amp;入力シート!B2&amp;"回　　佐賀県中学校総合体育大会"</f>
        <v>令和8年度　第63回　　佐賀県中学校総合体育大会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6" ht="11.25" customHeight="1" x14ac:dyDescent="0.15"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</row>
    <row r="3" spans="1:36" ht="11.25" customHeight="1" x14ac:dyDescent="0.15">
      <c r="C3" s="525" t="s">
        <v>49</v>
      </c>
      <c r="D3" s="525"/>
      <c r="E3" s="525"/>
      <c r="F3" s="525"/>
      <c r="H3" s="94" t="s">
        <v>47</v>
      </c>
      <c r="I3" s="95"/>
      <c r="J3" s="95"/>
      <c r="K3" s="95"/>
      <c r="L3" s="95"/>
      <c r="M3" s="95"/>
      <c r="N3" s="95"/>
      <c r="O3" s="95"/>
      <c r="P3" s="95"/>
      <c r="Q3" s="95"/>
      <c r="R3" s="96"/>
      <c r="T3" s="92" t="s">
        <v>422</v>
      </c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</row>
    <row r="4" spans="1:36" ht="11.25" customHeight="1" x14ac:dyDescent="0.15">
      <c r="C4" s="525"/>
      <c r="D4" s="525"/>
      <c r="E4" s="525"/>
      <c r="F4" s="525"/>
      <c r="H4" s="97"/>
      <c r="I4" s="98"/>
      <c r="J4" s="98"/>
      <c r="K4" s="98"/>
      <c r="L4" s="98"/>
      <c r="M4" s="98"/>
      <c r="N4" s="98"/>
      <c r="O4" s="98"/>
      <c r="P4" s="98"/>
      <c r="Q4" s="98"/>
      <c r="R4" s="99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</row>
    <row r="5" spans="1:36" ht="15.75" thickBot="1" x14ac:dyDescent="0.2">
      <c r="A5" s="31" t="s">
        <v>344</v>
      </c>
    </row>
    <row r="6" spans="1:36" ht="15" customHeight="1" x14ac:dyDescent="0.15">
      <c r="A6" s="100" t="s">
        <v>56</v>
      </c>
      <c r="B6" s="101"/>
      <c r="C6" s="101"/>
      <c r="D6" s="101"/>
      <c r="E6" s="101"/>
      <c r="F6" s="101"/>
      <c r="G6" s="101"/>
      <c r="H6" s="104" t="str">
        <f>IF(入力シート!B3="","",INDEX(入力シート!$G$2:$L$100,MATCH(入力シート!$B$3,入力シート!$G$2:$G$100,0),4))</f>
        <v/>
      </c>
      <c r="I6" s="105"/>
      <c r="J6" s="105"/>
      <c r="K6" s="105"/>
      <c r="L6" s="105"/>
      <c r="M6" s="105"/>
      <c r="N6" s="105"/>
      <c r="O6" s="105"/>
      <c r="P6" s="105"/>
      <c r="Q6" s="105"/>
      <c r="R6" s="106"/>
      <c r="S6" s="110" t="s">
        <v>13</v>
      </c>
      <c r="T6" s="110"/>
      <c r="U6" s="110"/>
      <c r="V6" s="110"/>
      <c r="W6" s="110"/>
      <c r="X6" s="110"/>
      <c r="Y6" s="110"/>
      <c r="Z6" s="111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AA6" s="111"/>
      <c r="AB6" s="111"/>
      <c r="AC6" s="111"/>
      <c r="AD6" s="111"/>
      <c r="AE6" s="111"/>
      <c r="AF6" s="111"/>
      <c r="AG6" s="111"/>
      <c r="AH6" s="111"/>
      <c r="AI6" s="111"/>
      <c r="AJ6" s="112"/>
    </row>
    <row r="7" spans="1:36" ht="15" customHeight="1" x14ac:dyDescent="0.15">
      <c r="A7" s="102"/>
      <c r="B7" s="103"/>
      <c r="C7" s="103"/>
      <c r="D7" s="103"/>
      <c r="E7" s="103"/>
      <c r="F7" s="103"/>
      <c r="G7" s="103"/>
      <c r="H7" s="107"/>
      <c r="I7" s="108"/>
      <c r="J7" s="108"/>
      <c r="K7" s="108"/>
      <c r="L7" s="108"/>
      <c r="M7" s="108"/>
      <c r="N7" s="108"/>
      <c r="O7" s="108"/>
      <c r="P7" s="108"/>
      <c r="Q7" s="108"/>
      <c r="R7" s="109"/>
      <c r="S7" s="84"/>
      <c r="T7" s="84"/>
      <c r="U7" s="84"/>
      <c r="V7" s="84"/>
      <c r="W7" s="84"/>
      <c r="X7" s="84"/>
      <c r="Y7" s="84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4"/>
    </row>
    <row r="8" spans="1:36" ht="15" customHeight="1" x14ac:dyDescent="0.15">
      <c r="A8" s="83" t="s">
        <v>329</v>
      </c>
      <c r="B8" s="84"/>
      <c r="C8" s="84"/>
      <c r="D8" s="84"/>
      <c r="E8" s="84"/>
      <c r="F8" s="84"/>
      <c r="G8" s="84"/>
      <c r="H8" s="85"/>
      <c r="I8" s="86"/>
      <c r="J8" s="86"/>
      <c r="K8" s="86"/>
      <c r="L8" s="86"/>
      <c r="M8" s="86"/>
      <c r="N8" s="86"/>
      <c r="O8" s="86"/>
      <c r="P8" s="86"/>
      <c r="Q8" s="86"/>
      <c r="R8" s="86"/>
      <c r="S8" s="135" t="s">
        <v>331</v>
      </c>
      <c r="T8" s="138"/>
      <c r="U8" s="86" t="s">
        <v>341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90"/>
    </row>
    <row r="9" spans="1:36" ht="15" customHeight="1" x14ac:dyDescent="0.15">
      <c r="A9" s="83"/>
      <c r="B9" s="84"/>
      <c r="C9" s="84"/>
      <c r="D9" s="84"/>
      <c r="E9" s="84"/>
      <c r="F9" s="84"/>
      <c r="G9" s="84"/>
      <c r="H9" s="107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36"/>
      <c r="T9" s="140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208"/>
    </row>
    <row r="10" spans="1:36" ht="15" customHeight="1" x14ac:dyDescent="0.15">
      <c r="A10" s="83" t="s">
        <v>2</v>
      </c>
      <c r="B10" s="84"/>
      <c r="C10" s="84"/>
      <c r="D10" s="84"/>
      <c r="E10" s="84"/>
      <c r="F10" s="84"/>
      <c r="G10" s="84"/>
      <c r="H10" s="85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9" t="s">
        <v>331</v>
      </c>
      <c r="T10" s="89"/>
      <c r="U10" s="86" t="s">
        <v>338</v>
      </c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90"/>
    </row>
    <row r="11" spans="1:36" ht="15" customHeight="1" x14ac:dyDescent="0.15">
      <c r="A11" s="83"/>
      <c r="B11" s="84"/>
      <c r="C11" s="84"/>
      <c r="D11" s="84"/>
      <c r="E11" s="84"/>
      <c r="F11" s="84"/>
      <c r="G11" s="84"/>
      <c r="H11" s="107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89"/>
      <c r="T11" s="89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208"/>
    </row>
    <row r="12" spans="1:36" ht="15" customHeight="1" x14ac:dyDescent="0.15">
      <c r="A12" s="121" t="s">
        <v>6</v>
      </c>
      <c r="B12" s="122"/>
      <c r="C12" s="122"/>
      <c r="D12" s="122"/>
      <c r="E12" s="122"/>
      <c r="F12" s="122"/>
      <c r="G12" s="123"/>
      <c r="H12" s="85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9" t="s">
        <v>331</v>
      </c>
      <c r="T12" s="89"/>
      <c r="U12" s="86" t="s">
        <v>339</v>
      </c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90"/>
    </row>
    <row r="13" spans="1:36" ht="15" customHeight="1" x14ac:dyDescent="0.15">
      <c r="A13" s="528"/>
      <c r="B13" s="529"/>
      <c r="C13" s="529"/>
      <c r="D13" s="529"/>
      <c r="E13" s="529"/>
      <c r="F13" s="529"/>
      <c r="G13" s="530"/>
      <c r="H13" s="107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89"/>
      <c r="T13" s="89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208"/>
    </row>
    <row r="14" spans="1:36" ht="15" customHeight="1" x14ac:dyDescent="0.15">
      <c r="A14" s="524" t="s">
        <v>359</v>
      </c>
      <c r="B14" s="525"/>
      <c r="C14" s="525"/>
      <c r="D14" s="525"/>
      <c r="E14" s="525"/>
      <c r="F14" s="525"/>
      <c r="G14" s="526"/>
      <c r="H14" s="87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527" t="s">
        <v>331</v>
      </c>
      <c r="T14" s="527"/>
      <c r="U14" s="88" t="s">
        <v>360</v>
      </c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91"/>
    </row>
    <row r="15" spans="1:36" ht="15" customHeight="1" thickBot="1" x14ac:dyDescent="0.2">
      <c r="A15" s="124"/>
      <c r="B15" s="125"/>
      <c r="C15" s="125"/>
      <c r="D15" s="125"/>
      <c r="E15" s="125"/>
      <c r="F15" s="125"/>
      <c r="G15" s="126"/>
      <c r="H15" s="127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9"/>
      <c r="T15" s="129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30"/>
    </row>
    <row r="16" spans="1:36" ht="15" customHeight="1" x14ac:dyDescent="0.15">
      <c r="A16" s="131" t="s">
        <v>41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</row>
    <row r="17" spans="1:36" ht="15" customHeight="1" thickBot="1" x14ac:dyDescent="0.2">
      <c r="A17" s="149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</row>
    <row r="18" spans="1:36" ht="15" customHeight="1" x14ac:dyDescent="0.15">
      <c r="A18" s="116" t="s">
        <v>351</v>
      </c>
      <c r="B18" s="117"/>
      <c r="C18" s="117"/>
      <c r="D18" s="117"/>
      <c r="E18" s="117" t="s">
        <v>3</v>
      </c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 t="s">
        <v>352</v>
      </c>
      <c r="R18" s="117"/>
      <c r="S18" s="117"/>
      <c r="T18" s="117"/>
      <c r="U18" s="117"/>
      <c r="V18" s="117"/>
      <c r="W18" s="117"/>
      <c r="X18" s="117"/>
      <c r="Y18" s="117"/>
      <c r="Z18" s="117"/>
      <c r="AA18" s="117" t="s">
        <v>48</v>
      </c>
      <c r="AB18" s="117"/>
      <c r="AC18" s="117"/>
      <c r="AD18" s="117" t="s">
        <v>17</v>
      </c>
      <c r="AE18" s="117"/>
      <c r="AF18" s="117"/>
      <c r="AG18" s="117"/>
      <c r="AH18" s="117"/>
      <c r="AI18" s="117"/>
      <c r="AJ18" s="119"/>
    </row>
    <row r="19" spans="1:36" ht="15" customHeight="1" x14ac:dyDescent="0.15">
      <c r="A19" s="118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120"/>
    </row>
    <row r="20" spans="1:36" ht="15" customHeight="1" x14ac:dyDescent="0.15">
      <c r="A20" s="118">
        <v>1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120"/>
    </row>
    <row r="21" spans="1:36" ht="15" customHeight="1" x14ac:dyDescent="0.15">
      <c r="A21" s="11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120"/>
    </row>
    <row r="22" spans="1:36" ht="15" customHeight="1" x14ac:dyDescent="0.15">
      <c r="A22" s="118">
        <v>2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120"/>
    </row>
    <row r="23" spans="1:36" ht="15" customHeight="1" x14ac:dyDescent="0.15">
      <c r="A23" s="11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120"/>
    </row>
    <row r="24" spans="1:36" ht="15" customHeight="1" x14ac:dyDescent="0.15">
      <c r="A24" s="118">
        <v>3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120"/>
    </row>
    <row r="25" spans="1:36" ht="15" customHeight="1" x14ac:dyDescent="0.15">
      <c r="A25" s="118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120"/>
    </row>
    <row r="26" spans="1:36" ht="15" customHeight="1" x14ac:dyDescent="0.15">
      <c r="A26" s="118">
        <v>4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120"/>
    </row>
    <row r="27" spans="1:36" ht="15" customHeight="1" x14ac:dyDescent="0.15">
      <c r="A27" s="11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120"/>
    </row>
    <row r="28" spans="1:36" ht="15" customHeight="1" x14ac:dyDescent="0.15">
      <c r="A28" s="118">
        <v>5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120"/>
    </row>
    <row r="29" spans="1:36" ht="15" customHeight="1" x14ac:dyDescent="0.15">
      <c r="A29" s="118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120"/>
    </row>
    <row r="30" spans="1:36" ht="15" customHeight="1" x14ac:dyDescent="0.15">
      <c r="A30" s="118" t="s">
        <v>29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120"/>
    </row>
    <row r="31" spans="1:36" ht="15" customHeight="1" x14ac:dyDescent="0.15">
      <c r="A31" s="118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120"/>
    </row>
    <row r="32" spans="1:36" ht="15" customHeight="1" x14ac:dyDescent="0.15">
      <c r="A32" s="118" t="s">
        <v>29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120"/>
    </row>
    <row r="33" spans="1:36" ht="15" customHeight="1" x14ac:dyDescent="0.15">
      <c r="A33" s="118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120"/>
    </row>
    <row r="34" spans="1:36" ht="15" customHeight="1" x14ac:dyDescent="0.15">
      <c r="A34" s="118" t="s">
        <v>29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120"/>
    </row>
    <row r="35" spans="1:36" ht="15" customHeight="1" thickBot="1" x14ac:dyDescent="0.2">
      <c r="A35" s="132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34"/>
    </row>
    <row r="36" spans="1:36" ht="15" customHeight="1" x14ac:dyDescent="0.15">
      <c r="A36" s="131" t="s">
        <v>43</v>
      </c>
      <c r="B36" s="131"/>
      <c r="C36" s="131"/>
      <c r="D36" s="131"/>
      <c r="E36" s="131"/>
      <c r="F36" s="131" t="s">
        <v>44</v>
      </c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</row>
    <row r="37" spans="1:36" ht="15" customHeight="1" thickBot="1" x14ac:dyDescent="0.2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</row>
    <row r="38" spans="1:36" ht="15" customHeight="1" x14ac:dyDescent="0.15">
      <c r="A38" s="116" t="s">
        <v>353</v>
      </c>
      <c r="B38" s="117"/>
      <c r="C38" s="117"/>
      <c r="D38" s="117"/>
      <c r="E38" s="117" t="s">
        <v>14</v>
      </c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 t="s">
        <v>354</v>
      </c>
      <c r="R38" s="117"/>
      <c r="S38" s="117"/>
      <c r="T38" s="117"/>
      <c r="U38" s="117"/>
      <c r="V38" s="117"/>
      <c r="W38" s="117"/>
      <c r="X38" s="117"/>
      <c r="Y38" s="117"/>
      <c r="Z38" s="117"/>
      <c r="AA38" s="117" t="s">
        <v>15</v>
      </c>
      <c r="AB38" s="117"/>
      <c r="AC38" s="117"/>
      <c r="AD38" s="334" t="s">
        <v>11</v>
      </c>
      <c r="AE38" s="235"/>
      <c r="AF38" s="235"/>
      <c r="AG38" s="235"/>
      <c r="AH38" s="235"/>
      <c r="AI38" s="235"/>
      <c r="AJ38" s="346"/>
    </row>
    <row r="39" spans="1:36" ht="15" customHeight="1" x14ac:dyDescent="0.15">
      <c r="A39" s="11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136"/>
      <c r="AE39" s="139"/>
      <c r="AF39" s="139"/>
      <c r="AG39" s="139"/>
      <c r="AH39" s="139"/>
      <c r="AI39" s="139"/>
      <c r="AJ39" s="348"/>
    </row>
    <row r="40" spans="1:36" ht="15" customHeight="1" x14ac:dyDescent="0.15">
      <c r="A40" s="118">
        <v>1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135"/>
      <c r="AE40" s="137"/>
      <c r="AF40" s="137"/>
      <c r="AG40" s="137"/>
      <c r="AH40" s="137"/>
      <c r="AI40" s="137"/>
      <c r="AJ40" s="351"/>
    </row>
    <row r="41" spans="1:36" ht="15" customHeight="1" x14ac:dyDescent="0.15">
      <c r="A41" s="11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136"/>
      <c r="AE41" s="139"/>
      <c r="AF41" s="139"/>
      <c r="AG41" s="139"/>
      <c r="AH41" s="139"/>
      <c r="AI41" s="139"/>
      <c r="AJ41" s="348"/>
    </row>
    <row r="42" spans="1:36" ht="15" customHeight="1" x14ac:dyDescent="0.15">
      <c r="A42" s="118">
        <v>2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135"/>
      <c r="AE42" s="137"/>
      <c r="AF42" s="137"/>
      <c r="AG42" s="137"/>
      <c r="AH42" s="137"/>
      <c r="AI42" s="137"/>
      <c r="AJ42" s="351"/>
    </row>
    <row r="43" spans="1:36" ht="15" customHeight="1" x14ac:dyDescent="0.15">
      <c r="A43" s="11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136"/>
      <c r="AE43" s="139"/>
      <c r="AF43" s="139"/>
      <c r="AG43" s="139"/>
      <c r="AH43" s="139"/>
      <c r="AI43" s="139"/>
      <c r="AJ43" s="348"/>
    </row>
    <row r="44" spans="1:36" ht="15" customHeight="1" x14ac:dyDescent="0.15">
      <c r="A44" s="118">
        <v>3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135"/>
      <c r="AE44" s="137"/>
      <c r="AF44" s="137"/>
      <c r="AG44" s="137"/>
      <c r="AH44" s="137"/>
      <c r="AI44" s="137"/>
      <c r="AJ44" s="351"/>
    </row>
    <row r="45" spans="1:36" ht="15" customHeight="1" thickBot="1" x14ac:dyDescent="0.2">
      <c r="A45" s="132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54"/>
      <c r="AE45" s="149"/>
      <c r="AF45" s="149"/>
      <c r="AG45" s="149"/>
      <c r="AH45" s="149"/>
      <c r="AI45" s="149"/>
      <c r="AJ45" s="352"/>
    </row>
    <row r="46" spans="1:36" x14ac:dyDescent="0.15">
      <c r="A46" s="44"/>
    </row>
    <row r="47" spans="1:36" x14ac:dyDescent="0.15">
      <c r="A47" s="44"/>
      <c r="C47" s="88" t="s">
        <v>7</v>
      </c>
      <c r="D47" s="88"/>
      <c r="E47" s="88"/>
    </row>
    <row r="48" spans="1:36" ht="12" customHeight="1" x14ac:dyDescent="0.15">
      <c r="A48" s="44"/>
      <c r="F48" s="85"/>
      <c r="G48" s="86"/>
      <c r="H48" s="86"/>
      <c r="I48" s="151"/>
      <c r="J48" s="88" t="s">
        <v>20</v>
      </c>
      <c r="K48" s="88"/>
      <c r="M48" s="88" t="s">
        <v>25</v>
      </c>
      <c r="N48" s="88"/>
      <c r="O48" s="88" t="s">
        <v>448</v>
      </c>
      <c r="P48" s="88"/>
      <c r="Q48" s="88"/>
      <c r="R48" s="88" t="s">
        <v>46</v>
      </c>
      <c r="S48" s="88"/>
      <c r="T48" s="85">
        <f>F48*1000</f>
        <v>0</v>
      </c>
      <c r="U48" s="86"/>
      <c r="V48" s="86"/>
      <c r="W48" s="86"/>
      <c r="X48" s="86"/>
      <c r="Y48" s="86"/>
      <c r="Z48" s="86"/>
      <c r="AA48" s="151"/>
      <c r="AB48" s="88" t="s">
        <v>8</v>
      </c>
      <c r="AC48" s="88"/>
    </row>
    <row r="49" spans="1:36" ht="12" customHeight="1" x14ac:dyDescent="0.15">
      <c r="A49" s="44"/>
      <c r="F49" s="107"/>
      <c r="G49" s="108"/>
      <c r="H49" s="108"/>
      <c r="I49" s="109"/>
      <c r="J49" s="88"/>
      <c r="K49" s="88"/>
      <c r="M49" s="88"/>
      <c r="N49" s="88"/>
      <c r="O49" s="88"/>
      <c r="P49" s="88"/>
      <c r="Q49" s="88"/>
      <c r="R49" s="88"/>
      <c r="S49" s="88"/>
      <c r="T49" s="107"/>
      <c r="U49" s="108"/>
      <c r="V49" s="108"/>
      <c r="W49" s="108"/>
      <c r="X49" s="108"/>
      <c r="Y49" s="108"/>
      <c r="Z49" s="108"/>
      <c r="AA49" s="109"/>
      <c r="AB49" s="88"/>
      <c r="AC49" s="88"/>
    </row>
    <row r="51" spans="1:36" ht="17.25" customHeight="1" x14ac:dyDescent="0.15">
      <c r="C51" s="531" t="s">
        <v>93</v>
      </c>
      <c r="D51" s="531"/>
      <c r="E51" s="531"/>
      <c r="F51" s="531"/>
      <c r="G51" s="531"/>
      <c r="H51" s="531"/>
      <c r="I51" s="531"/>
      <c r="J51" s="531"/>
      <c r="K51" s="531"/>
      <c r="L51" s="531"/>
      <c r="M51" s="531"/>
      <c r="N51" s="531"/>
      <c r="O51" s="531"/>
      <c r="P51" s="531"/>
      <c r="Q51" s="531"/>
      <c r="R51" s="531"/>
      <c r="S51" s="531"/>
      <c r="T51" s="531"/>
      <c r="U51" s="531"/>
    </row>
    <row r="53" spans="1:36" x14ac:dyDescent="0.15">
      <c r="C53" s="153" t="s">
        <v>417</v>
      </c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</row>
    <row r="55" spans="1:36" x14ac:dyDescent="0.15">
      <c r="B55" s="88" t="s">
        <v>355</v>
      </c>
      <c r="C55" s="88"/>
      <c r="D55" s="88">
        <f>入力シート!B1</f>
        <v>8</v>
      </c>
      <c r="E55" s="88"/>
      <c r="F55" s="44" t="s">
        <v>66</v>
      </c>
      <c r="G55" s="108"/>
      <c r="H55" s="108"/>
      <c r="I55" s="44" t="s">
        <v>21</v>
      </c>
      <c r="J55" s="108"/>
      <c r="K55" s="108"/>
      <c r="L55" s="44" t="s">
        <v>22</v>
      </c>
    </row>
    <row r="57" spans="1:36" ht="23.25" customHeight="1" x14ac:dyDescent="0.15">
      <c r="E57" s="88" t="str">
        <f>IF(入力シート!B3="","",INDEX(入力シート!$G$2:$L$100,MATCH(入力シート!$B$3,入力シート!$G$2:$G$100,0),4))</f>
        <v/>
      </c>
      <c r="F57" s="88"/>
      <c r="G57" s="88"/>
      <c r="H57" s="88"/>
      <c r="I57" s="88"/>
      <c r="J57" s="88"/>
      <c r="K57" s="108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Y57" s="88" t="s">
        <v>30</v>
      </c>
      <c r="Z57" s="88"/>
      <c r="AA57" s="88"/>
      <c r="AB57" s="108" t="str">
        <f>IF(入力シート!B4="","",入力シート!B4)</f>
        <v xml:space="preserve"> </v>
      </c>
      <c r="AC57" s="108"/>
      <c r="AD57" s="108"/>
      <c r="AE57" s="108"/>
      <c r="AF57" s="108"/>
      <c r="AG57" s="108"/>
      <c r="AH57" s="108"/>
      <c r="AJ57" s="24" t="s">
        <v>10</v>
      </c>
    </row>
  </sheetData>
  <mergeCells count="111">
    <mergeCell ref="G55:H55"/>
    <mergeCell ref="C47:E47"/>
    <mergeCell ref="F48:I49"/>
    <mergeCell ref="E30:P31"/>
    <mergeCell ref="Q30:Z31"/>
    <mergeCell ref="A26:D27"/>
    <mergeCell ref="A34:D35"/>
    <mergeCell ref="A36:E37"/>
    <mergeCell ref="A40:D41"/>
    <mergeCell ref="B55:C55"/>
    <mergeCell ref="D55:E55"/>
    <mergeCell ref="J48:K49"/>
    <mergeCell ref="O48:Q49"/>
    <mergeCell ref="C51:U51"/>
    <mergeCell ref="E38:P39"/>
    <mergeCell ref="Q38:Z39"/>
    <mergeCell ref="C53:AJ53"/>
    <mergeCell ref="AD30:AJ31"/>
    <mergeCell ref="E32:P33"/>
    <mergeCell ref="Q32:Z33"/>
    <mergeCell ref="AA32:AC33"/>
    <mergeCell ref="AD32:AJ33"/>
    <mergeCell ref="E34:P35"/>
    <mergeCell ref="Q34:Z35"/>
    <mergeCell ref="U12:AJ13"/>
    <mergeCell ref="H12:R13"/>
    <mergeCell ref="A16:E17"/>
    <mergeCell ref="A18:D19"/>
    <mergeCell ref="A28:D29"/>
    <mergeCell ref="A30:D31"/>
    <mergeCell ref="AB48:AC49"/>
    <mergeCell ref="M48:N49"/>
    <mergeCell ref="E40:P41"/>
    <mergeCell ref="Q40:Z41"/>
    <mergeCell ref="AD42:AJ43"/>
    <mergeCell ref="AD40:AJ41"/>
    <mergeCell ref="AD44:AJ45"/>
    <mergeCell ref="AD38:AJ39"/>
    <mergeCell ref="A20:D21"/>
    <mergeCell ref="Q18:Z19"/>
    <mergeCell ref="AA18:AC19"/>
    <mergeCell ref="AD18:AJ19"/>
    <mergeCell ref="AD20:AJ21"/>
    <mergeCell ref="E22:P23"/>
    <mergeCell ref="Q22:Z23"/>
    <mergeCell ref="AA22:AC23"/>
    <mergeCell ref="AD22:AJ23"/>
    <mergeCell ref="E24:P25"/>
    <mergeCell ref="K57:V57"/>
    <mergeCell ref="R48:S49"/>
    <mergeCell ref="T48:AA49"/>
    <mergeCell ref="Y57:AA57"/>
    <mergeCell ref="J55:K55"/>
    <mergeCell ref="E57:J57"/>
    <mergeCell ref="A12:G13"/>
    <mergeCell ref="H6:R7"/>
    <mergeCell ref="A32:D33"/>
    <mergeCell ref="F36:R37"/>
    <mergeCell ref="A38:D39"/>
    <mergeCell ref="F16:R17"/>
    <mergeCell ref="A22:D23"/>
    <mergeCell ref="H8:R9"/>
    <mergeCell ref="S12:T13"/>
    <mergeCell ref="E20:P21"/>
    <mergeCell ref="Q20:Z21"/>
    <mergeCell ref="AA20:AC21"/>
    <mergeCell ref="AB57:AH57"/>
    <mergeCell ref="E18:P19"/>
    <mergeCell ref="A24:D25"/>
    <mergeCell ref="A44:D45"/>
    <mergeCell ref="A42:D43"/>
    <mergeCell ref="Q24:Z25"/>
    <mergeCell ref="H3:R4"/>
    <mergeCell ref="C3:F4"/>
    <mergeCell ref="U8:AJ9"/>
    <mergeCell ref="U10:AJ11"/>
    <mergeCell ref="D1:AD2"/>
    <mergeCell ref="A6:G7"/>
    <mergeCell ref="A8:G9"/>
    <mergeCell ref="S6:Y7"/>
    <mergeCell ref="Z6:AJ7"/>
    <mergeCell ref="S8:T9"/>
    <mergeCell ref="A10:G11"/>
    <mergeCell ref="H10:R11"/>
    <mergeCell ref="S10:T11"/>
    <mergeCell ref="T3:AE4"/>
    <mergeCell ref="E44:P45"/>
    <mergeCell ref="Q44:Z45"/>
    <mergeCell ref="AA44:AC45"/>
    <mergeCell ref="AA24:AC25"/>
    <mergeCell ref="AD24:AJ25"/>
    <mergeCell ref="E26:P27"/>
    <mergeCell ref="Q26:Z27"/>
    <mergeCell ref="AA26:AC27"/>
    <mergeCell ref="AD26:AJ27"/>
    <mergeCell ref="E28:P29"/>
    <mergeCell ref="Q28:Z29"/>
    <mergeCell ref="AA28:AC29"/>
    <mergeCell ref="AD28:AJ29"/>
    <mergeCell ref="AA30:AC31"/>
    <mergeCell ref="A14:G15"/>
    <mergeCell ref="H14:R15"/>
    <mergeCell ref="S14:T15"/>
    <mergeCell ref="U14:AJ15"/>
    <mergeCell ref="AA34:AC35"/>
    <mergeCell ref="AD34:AJ35"/>
    <mergeCell ref="AA38:AC39"/>
    <mergeCell ref="AA40:AC41"/>
    <mergeCell ref="E42:P43"/>
    <mergeCell ref="Q42:Z43"/>
    <mergeCell ref="AA42:AC43"/>
  </mergeCells>
  <phoneticPr fontId="2"/>
  <pageMargins left="0.39370078740157483" right="0.39370078740157483" top="0.39370078740157483" bottom="0.19685039370078741" header="0.51181102362204722" footer="0.51181102362204722"/>
  <pageSetup paperSize="9" scale="9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B1EC3-B21A-4DFA-8F26-70487E9CF6B8}">
  <dimension ref="A1:BW65"/>
  <sheetViews>
    <sheetView view="pageBreakPreview" zoomScale="60" zoomScaleNormal="100" workbookViewId="0">
      <selection activeCell="D30" sqref="D30:R31"/>
    </sheetView>
  </sheetViews>
  <sheetFormatPr defaultColWidth="8.75" defaultRowHeight="15" x14ac:dyDescent="0.15"/>
  <cols>
    <col min="1" max="74" width="2" style="11" customWidth="1"/>
    <col min="75" max="75" width="17" style="11" hidden="1" customWidth="1"/>
    <col min="76" max="109" width="2" style="11" customWidth="1"/>
    <col min="110" max="16384" width="8.75" style="11"/>
  </cols>
  <sheetData>
    <row r="1" spans="1:75" ht="13.5" customHeight="1" x14ac:dyDescent="0.15">
      <c r="A1" s="92" t="str">
        <f>"令和"&amp;入力シート!B1&amp;"年度　第"&amp;入力シート!B2&amp;"回　　佐賀県中学校総合体育大会"</f>
        <v>令和8年度　第63回　　佐賀県中学校総合体育大会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</row>
    <row r="2" spans="1:75" ht="13.5" customHeight="1" x14ac:dyDescent="0.1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</row>
    <row r="3" spans="1:75" ht="13.5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W3" s="11" t="s">
        <v>377</v>
      </c>
    </row>
    <row r="4" spans="1:75" ht="13.5" customHeight="1" x14ac:dyDescent="0.15">
      <c r="A4" s="42"/>
      <c r="B4" s="42"/>
      <c r="C4" s="159" t="s">
        <v>49</v>
      </c>
      <c r="D4" s="159"/>
      <c r="E4" s="159"/>
      <c r="F4" s="159"/>
      <c r="G4" s="159"/>
      <c r="H4" s="159"/>
      <c r="I4" s="159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W4" s="11" t="s">
        <v>374</v>
      </c>
    </row>
    <row r="5" spans="1:75" x14ac:dyDescent="0.15">
      <c r="C5" s="159"/>
      <c r="D5" s="159"/>
      <c r="E5" s="159"/>
      <c r="F5" s="159"/>
      <c r="G5" s="159"/>
      <c r="H5" s="159"/>
      <c r="I5" s="159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BW5" s="11" t="s">
        <v>375</v>
      </c>
    </row>
    <row r="6" spans="1:75" ht="13.5" customHeight="1" x14ac:dyDescent="0.15">
      <c r="C6" s="379" t="s">
        <v>398</v>
      </c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1"/>
      <c r="P6" s="25"/>
      <c r="S6" s="159" t="s">
        <v>427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25"/>
      <c r="AX6" s="25"/>
      <c r="AY6" s="25"/>
      <c r="AZ6" s="43"/>
      <c r="BA6" s="43"/>
      <c r="BB6" s="43"/>
      <c r="BC6" s="43"/>
      <c r="BD6" s="43"/>
      <c r="BE6" s="43"/>
      <c r="BW6" s="11" t="s">
        <v>376</v>
      </c>
    </row>
    <row r="7" spans="1:75" ht="13.5" customHeight="1" x14ac:dyDescent="0.15">
      <c r="C7" s="382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4"/>
      <c r="P7" s="25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25"/>
      <c r="AX7" s="25"/>
      <c r="AY7" s="25"/>
      <c r="AZ7" s="43"/>
      <c r="BA7" s="43"/>
      <c r="BB7" s="43"/>
      <c r="BC7" s="43"/>
      <c r="BD7" s="43"/>
      <c r="BE7" s="43"/>
    </row>
    <row r="8" spans="1:75" ht="15.75" thickBot="1" x14ac:dyDescent="0.2"/>
    <row r="9" spans="1:75" ht="13.5" customHeight="1" x14ac:dyDescent="0.15">
      <c r="A9" s="394" t="s">
        <v>56</v>
      </c>
      <c r="B9" s="395"/>
      <c r="C9" s="395"/>
      <c r="D9" s="395"/>
      <c r="E9" s="395"/>
      <c r="F9" s="395"/>
      <c r="G9" s="395"/>
      <c r="H9" s="396"/>
      <c r="I9" s="386" t="str">
        <f>IF(入力シート!B3="","",INDEX(入力シート!$G$2:$L$100,MATCH(入力シート!$B$3,入力シート!$G$2:$G$100,0),4))</f>
        <v/>
      </c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87"/>
      <c r="U9" s="387"/>
      <c r="V9" s="387"/>
      <c r="W9" s="387"/>
      <c r="X9" s="387"/>
      <c r="Y9" s="387"/>
      <c r="Z9" s="387"/>
      <c r="AA9" s="388"/>
      <c r="AB9" s="386" t="s">
        <v>369</v>
      </c>
      <c r="AC9" s="387"/>
      <c r="AD9" s="387"/>
      <c r="AE9" s="387"/>
      <c r="AF9" s="387"/>
      <c r="AG9" s="387"/>
      <c r="AH9" s="387"/>
      <c r="AI9" s="387"/>
      <c r="AJ9" s="387"/>
      <c r="AK9" s="387"/>
      <c r="AL9" s="388"/>
      <c r="AM9" s="386"/>
      <c r="AN9" s="387"/>
      <c r="AO9" s="387"/>
      <c r="AP9" s="387"/>
      <c r="AQ9" s="387"/>
      <c r="AR9" s="387"/>
      <c r="AS9" s="387"/>
      <c r="AT9" s="387"/>
      <c r="AU9" s="387"/>
      <c r="AV9" s="387"/>
      <c r="AW9" s="387"/>
      <c r="AX9" s="387"/>
      <c r="AY9" s="387"/>
      <c r="AZ9" s="387"/>
      <c r="BA9" s="387"/>
      <c r="BB9" s="387"/>
      <c r="BC9" s="387"/>
      <c r="BD9" s="387"/>
      <c r="BE9" s="392"/>
    </row>
    <row r="10" spans="1:75" ht="13.5" customHeight="1" x14ac:dyDescent="0.15">
      <c r="A10" s="397"/>
      <c r="B10" s="398"/>
      <c r="C10" s="398"/>
      <c r="D10" s="398"/>
      <c r="E10" s="398"/>
      <c r="F10" s="398"/>
      <c r="G10" s="398"/>
      <c r="H10" s="399"/>
      <c r="I10" s="389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0"/>
      <c r="Y10" s="390"/>
      <c r="Z10" s="390"/>
      <c r="AA10" s="391"/>
      <c r="AB10" s="389"/>
      <c r="AC10" s="390"/>
      <c r="AD10" s="390"/>
      <c r="AE10" s="390"/>
      <c r="AF10" s="390"/>
      <c r="AG10" s="390"/>
      <c r="AH10" s="390"/>
      <c r="AI10" s="390"/>
      <c r="AJ10" s="390"/>
      <c r="AK10" s="390"/>
      <c r="AL10" s="391"/>
      <c r="AM10" s="389"/>
      <c r="AN10" s="390"/>
      <c r="AO10" s="390"/>
      <c r="AP10" s="390"/>
      <c r="AQ10" s="390"/>
      <c r="AR10" s="390"/>
      <c r="AS10" s="390"/>
      <c r="AT10" s="390"/>
      <c r="AU10" s="390"/>
      <c r="AV10" s="390"/>
      <c r="AW10" s="390"/>
      <c r="AX10" s="390"/>
      <c r="AY10" s="390"/>
      <c r="AZ10" s="390"/>
      <c r="BA10" s="390"/>
      <c r="BB10" s="390"/>
      <c r="BC10" s="390"/>
      <c r="BD10" s="390"/>
      <c r="BE10" s="393"/>
    </row>
    <row r="11" spans="1:75" x14ac:dyDescent="0.15">
      <c r="A11" s="155" t="s">
        <v>372</v>
      </c>
      <c r="B11" s="156"/>
      <c r="C11" s="156"/>
      <c r="D11" s="156"/>
      <c r="E11" s="156"/>
      <c r="F11" s="156"/>
      <c r="G11" s="156"/>
      <c r="H11" s="156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6" t="s">
        <v>373</v>
      </c>
      <c r="U11" s="156"/>
      <c r="V11" s="156"/>
      <c r="W11" s="156"/>
      <c r="X11" s="156"/>
      <c r="Y11" s="156"/>
      <c r="Z11" s="156"/>
      <c r="AA11" s="156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6" t="s">
        <v>361</v>
      </c>
      <c r="AN11" s="156"/>
      <c r="AO11" s="156"/>
      <c r="AP11" s="156"/>
      <c r="AQ11" s="156"/>
      <c r="AR11" s="156"/>
      <c r="AS11" s="156"/>
      <c r="AT11" s="156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8"/>
    </row>
    <row r="12" spans="1:75" x14ac:dyDescent="0.15">
      <c r="A12" s="155"/>
      <c r="B12" s="156"/>
      <c r="C12" s="156"/>
      <c r="D12" s="156"/>
      <c r="E12" s="156"/>
      <c r="F12" s="156"/>
      <c r="G12" s="156"/>
      <c r="H12" s="156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6"/>
      <c r="U12" s="156"/>
      <c r="V12" s="156"/>
      <c r="W12" s="156"/>
      <c r="X12" s="156"/>
      <c r="Y12" s="156"/>
      <c r="Z12" s="156"/>
      <c r="AA12" s="156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6"/>
      <c r="AN12" s="156"/>
      <c r="AO12" s="156"/>
      <c r="AP12" s="156"/>
      <c r="AQ12" s="156"/>
      <c r="AR12" s="156"/>
      <c r="AS12" s="156"/>
      <c r="AT12" s="156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8"/>
    </row>
    <row r="13" spans="1:75" ht="13.5" customHeight="1" x14ac:dyDescent="0.15">
      <c r="A13" s="155" t="s">
        <v>329</v>
      </c>
      <c r="B13" s="156"/>
      <c r="C13" s="156"/>
      <c r="D13" s="156"/>
      <c r="E13" s="156"/>
      <c r="F13" s="156"/>
      <c r="G13" s="156"/>
      <c r="H13" s="156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6" t="s">
        <v>329</v>
      </c>
      <c r="U13" s="156"/>
      <c r="V13" s="156"/>
      <c r="W13" s="156"/>
      <c r="X13" s="156"/>
      <c r="Y13" s="156"/>
      <c r="Z13" s="156"/>
      <c r="AA13" s="156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6" t="s">
        <v>329</v>
      </c>
      <c r="AN13" s="156"/>
      <c r="AO13" s="156"/>
      <c r="AP13" s="156"/>
      <c r="AQ13" s="156"/>
      <c r="AR13" s="156"/>
      <c r="AS13" s="156"/>
      <c r="AT13" s="156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8"/>
    </row>
    <row r="14" spans="1:75" x14ac:dyDescent="0.15">
      <c r="A14" s="155"/>
      <c r="B14" s="156"/>
      <c r="C14" s="156"/>
      <c r="D14" s="156"/>
      <c r="E14" s="156"/>
      <c r="F14" s="156"/>
      <c r="G14" s="156"/>
      <c r="H14" s="156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6"/>
      <c r="U14" s="156"/>
      <c r="V14" s="156"/>
      <c r="W14" s="156"/>
      <c r="X14" s="156"/>
      <c r="Y14" s="156"/>
      <c r="Z14" s="156"/>
      <c r="AA14" s="156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6"/>
      <c r="AN14" s="156"/>
      <c r="AO14" s="156"/>
      <c r="AP14" s="156"/>
      <c r="AQ14" s="156"/>
      <c r="AR14" s="156"/>
      <c r="AS14" s="156"/>
      <c r="AT14" s="156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8"/>
    </row>
    <row r="15" spans="1:75" x14ac:dyDescent="0.15">
      <c r="A15" s="155"/>
      <c r="B15" s="156"/>
      <c r="C15" s="156"/>
      <c r="D15" s="156"/>
      <c r="E15" s="156"/>
      <c r="F15" s="156"/>
      <c r="G15" s="156"/>
      <c r="H15" s="156"/>
      <c r="I15" s="113" t="s">
        <v>451</v>
      </c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56"/>
      <c r="U15" s="156"/>
      <c r="V15" s="156"/>
      <c r="W15" s="156"/>
      <c r="X15" s="156"/>
      <c r="Y15" s="156"/>
      <c r="Z15" s="156"/>
      <c r="AA15" s="156"/>
      <c r="AB15" s="113" t="s">
        <v>451</v>
      </c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56"/>
      <c r="AN15" s="156"/>
      <c r="AO15" s="156"/>
      <c r="AP15" s="156"/>
      <c r="AQ15" s="156"/>
      <c r="AR15" s="156"/>
      <c r="AS15" s="156"/>
      <c r="AT15" s="156"/>
      <c r="AU15" s="113" t="s">
        <v>451</v>
      </c>
      <c r="AV15" s="113"/>
      <c r="AW15" s="113"/>
      <c r="AX15" s="113"/>
      <c r="AY15" s="113"/>
      <c r="AZ15" s="113"/>
      <c r="BA15" s="113"/>
      <c r="BB15" s="113"/>
      <c r="BC15" s="113"/>
      <c r="BD15" s="113"/>
      <c r="BE15" s="114"/>
    </row>
    <row r="16" spans="1:75" ht="13.5" customHeight="1" x14ac:dyDescent="0.15">
      <c r="A16" s="155" t="s">
        <v>2</v>
      </c>
      <c r="B16" s="156"/>
      <c r="C16" s="156"/>
      <c r="D16" s="156"/>
      <c r="E16" s="156"/>
      <c r="F16" s="156"/>
      <c r="G16" s="156"/>
      <c r="H16" s="156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84" t="s">
        <v>5</v>
      </c>
      <c r="U16" s="185"/>
      <c r="V16" s="186"/>
      <c r="W16" s="190"/>
      <c r="X16" s="191"/>
      <c r="Y16" s="191"/>
      <c r="Z16" s="191"/>
      <c r="AA16" s="191"/>
      <c r="AB16" s="191"/>
      <c r="AC16" s="191"/>
      <c r="AD16" s="192"/>
      <c r="AE16" s="190" t="s">
        <v>331</v>
      </c>
      <c r="AF16" s="191"/>
      <c r="AG16" s="191"/>
      <c r="AH16" s="191"/>
      <c r="AI16" s="192"/>
      <c r="AJ16" s="85" t="s">
        <v>334</v>
      </c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90"/>
    </row>
    <row r="17" spans="1:57" x14ac:dyDescent="0.15">
      <c r="A17" s="155"/>
      <c r="B17" s="156"/>
      <c r="C17" s="156"/>
      <c r="D17" s="156"/>
      <c r="E17" s="156"/>
      <c r="F17" s="156"/>
      <c r="G17" s="156"/>
      <c r="H17" s="156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202"/>
      <c r="U17" s="203"/>
      <c r="V17" s="204"/>
      <c r="W17" s="205"/>
      <c r="X17" s="206"/>
      <c r="Y17" s="206"/>
      <c r="Z17" s="206"/>
      <c r="AA17" s="206"/>
      <c r="AB17" s="206"/>
      <c r="AC17" s="206"/>
      <c r="AD17" s="207"/>
      <c r="AE17" s="205"/>
      <c r="AF17" s="206"/>
      <c r="AG17" s="206"/>
      <c r="AH17" s="206"/>
      <c r="AI17" s="207"/>
      <c r="AJ17" s="107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208"/>
    </row>
    <row r="18" spans="1:57" ht="13.5" customHeight="1" x14ac:dyDescent="0.15">
      <c r="A18" s="155" t="s">
        <v>6</v>
      </c>
      <c r="B18" s="156"/>
      <c r="C18" s="156"/>
      <c r="D18" s="156"/>
      <c r="E18" s="156"/>
      <c r="F18" s="156"/>
      <c r="G18" s="156"/>
      <c r="H18" s="156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84" t="s">
        <v>5</v>
      </c>
      <c r="U18" s="185"/>
      <c r="V18" s="186"/>
      <c r="W18" s="190"/>
      <c r="X18" s="191"/>
      <c r="Y18" s="191"/>
      <c r="Z18" s="191"/>
      <c r="AA18" s="191"/>
      <c r="AB18" s="191"/>
      <c r="AC18" s="191"/>
      <c r="AD18" s="192"/>
      <c r="AE18" s="190" t="s">
        <v>331</v>
      </c>
      <c r="AF18" s="191"/>
      <c r="AG18" s="191"/>
      <c r="AH18" s="191"/>
      <c r="AI18" s="192"/>
      <c r="AJ18" s="196" t="s">
        <v>378</v>
      </c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8"/>
    </row>
    <row r="19" spans="1:57" x14ac:dyDescent="0.15">
      <c r="A19" s="155"/>
      <c r="B19" s="156"/>
      <c r="C19" s="156"/>
      <c r="D19" s="156"/>
      <c r="E19" s="156"/>
      <c r="F19" s="156"/>
      <c r="G19" s="156"/>
      <c r="H19" s="156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202"/>
      <c r="U19" s="203"/>
      <c r="V19" s="204"/>
      <c r="W19" s="205"/>
      <c r="X19" s="206"/>
      <c r="Y19" s="206"/>
      <c r="Z19" s="206"/>
      <c r="AA19" s="206"/>
      <c r="AB19" s="206"/>
      <c r="AC19" s="206"/>
      <c r="AD19" s="207"/>
      <c r="AE19" s="205"/>
      <c r="AF19" s="206"/>
      <c r="AG19" s="206"/>
      <c r="AH19" s="206"/>
      <c r="AI19" s="207"/>
      <c r="AJ19" s="532"/>
      <c r="AK19" s="533"/>
      <c r="AL19" s="533"/>
      <c r="AM19" s="533"/>
      <c r="AN19" s="533"/>
      <c r="AO19" s="533"/>
      <c r="AP19" s="533"/>
      <c r="AQ19" s="533"/>
      <c r="AR19" s="533"/>
      <c r="AS19" s="533"/>
      <c r="AT19" s="533"/>
      <c r="AU19" s="533"/>
      <c r="AV19" s="533"/>
      <c r="AW19" s="533"/>
      <c r="AX19" s="533"/>
      <c r="AY19" s="533"/>
      <c r="AZ19" s="533"/>
      <c r="BA19" s="533"/>
      <c r="BB19" s="533"/>
      <c r="BC19" s="533"/>
      <c r="BD19" s="533"/>
      <c r="BE19" s="534"/>
    </row>
    <row r="20" spans="1:57" x14ac:dyDescent="0.15">
      <c r="A20" s="545" t="s">
        <v>359</v>
      </c>
      <c r="B20" s="546"/>
      <c r="C20" s="546"/>
      <c r="D20" s="546"/>
      <c r="E20" s="546"/>
      <c r="F20" s="546"/>
      <c r="G20" s="546"/>
      <c r="H20" s="546"/>
      <c r="I20" s="536"/>
      <c r="J20" s="536"/>
      <c r="K20" s="536"/>
      <c r="L20" s="536"/>
      <c r="M20" s="536"/>
      <c r="N20" s="536"/>
      <c r="O20" s="536"/>
      <c r="P20" s="536"/>
      <c r="Q20" s="536"/>
      <c r="R20" s="536"/>
      <c r="S20" s="536"/>
      <c r="T20" s="547" t="s">
        <v>5</v>
      </c>
      <c r="U20" s="548"/>
      <c r="V20" s="549"/>
      <c r="W20" s="357"/>
      <c r="X20" s="211"/>
      <c r="Y20" s="211"/>
      <c r="Z20" s="211"/>
      <c r="AA20" s="211"/>
      <c r="AB20" s="211"/>
      <c r="AC20" s="211"/>
      <c r="AD20" s="362"/>
      <c r="AE20" s="357" t="s">
        <v>331</v>
      </c>
      <c r="AF20" s="211"/>
      <c r="AG20" s="211"/>
      <c r="AH20" s="211"/>
      <c r="AI20" s="362"/>
      <c r="AJ20" s="539" t="s">
        <v>399</v>
      </c>
      <c r="AK20" s="540"/>
      <c r="AL20" s="540"/>
      <c r="AM20" s="540"/>
      <c r="AN20" s="540"/>
      <c r="AO20" s="540"/>
      <c r="AP20" s="540"/>
      <c r="AQ20" s="540"/>
      <c r="AR20" s="540"/>
      <c r="AS20" s="540"/>
      <c r="AT20" s="540"/>
      <c r="AU20" s="540"/>
      <c r="AV20" s="540"/>
      <c r="AW20" s="540"/>
      <c r="AX20" s="540"/>
      <c r="AY20" s="540"/>
      <c r="AZ20" s="540"/>
      <c r="BA20" s="540"/>
      <c r="BB20" s="540"/>
      <c r="BC20" s="540"/>
      <c r="BD20" s="540"/>
      <c r="BE20" s="541"/>
    </row>
    <row r="21" spans="1:57" ht="15.75" thickBot="1" x14ac:dyDescent="0.2">
      <c r="A21" s="181"/>
      <c r="B21" s="182"/>
      <c r="C21" s="182"/>
      <c r="D21" s="182"/>
      <c r="E21" s="182"/>
      <c r="F21" s="182"/>
      <c r="G21" s="182"/>
      <c r="H21" s="182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7"/>
      <c r="U21" s="188"/>
      <c r="V21" s="189"/>
      <c r="W21" s="193"/>
      <c r="X21" s="194"/>
      <c r="Y21" s="194"/>
      <c r="Z21" s="194"/>
      <c r="AA21" s="194"/>
      <c r="AB21" s="194"/>
      <c r="AC21" s="194"/>
      <c r="AD21" s="195"/>
      <c r="AE21" s="193"/>
      <c r="AF21" s="194"/>
      <c r="AG21" s="194"/>
      <c r="AH21" s="194"/>
      <c r="AI21" s="195"/>
      <c r="AJ21" s="542"/>
      <c r="AK21" s="543"/>
      <c r="AL21" s="543"/>
      <c r="AM21" s="543"/>
      <c r="AN21" s="543"/>
      <c r="AO21" s="543"/>
      <c r="AP21" s="543"/>
      <c r="AQ21" s="543"/>
      <c r="AR21" s="543"/>
      <c r="AS21" s="543"/>
      <c r="AT21" s="543"/>
      <c r="AU21" s="543"/>
      <c r="AV21" s="543"/>
      <c r="AW21" s="543"/>
      <c r="AX21" s="543"/>
      <c r="AY21" s="543"/>
      <c r="AZ21" s="543"/>
      <c r="BA21" s="543"/>
      <c r="BB21" s="543"/>
      <c r="BC21" s="543"/>
      <c r="BD21" s="543"/>
      <c r="BE21" s="544"/>
    </row>
    <row r="22" spans="1:57" x14ac:dyDescent="0.15">
      <c r="A22" s="378" t="s">
        <v>370</v>
      </c>
      <c r="B22" s="378"/>
      <c r="C22" s="378"/>
      <c r="D22" s="378"/>
      <c r="E22" s="378"/>
      <c r="F22" s="378"/>
      <c r="G22" s="378"/>
      <c r="H22" s="378"/>
    </row>
    <row r="23" spans="1:57" ht="15.75" thickBot="1" x14ac:dyDescent="0.2">
      <c r="A23" s="217"/>
      <c r="B23" s="217"/>
      <c r="C23" s="217"/>
      <c r="D23" s="217"/>
      <c r="E23" s="217"/>
      <c r="F23" s="217"/>
      <c r="G23" s="217"/>
      <c r="H23" s="217"/>
    </row>
    <row r="24" spans="1:57" x14ac:dyDescent="0.15">
      <c r="A24" s="212" t="s">
        <v>379</v>
      </c>
      <c r="B24" s="213"/>
      <c r="C24" s="213"/>
      <c r="D24" s="213" t="s">
        <v>380</v>
      </c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 t="s">
        <v>400</v>
      </c>
      <c r="T24" s="213"/>
      <c r="U24" s="213"/>
      <c r="V24" s="213"/>
      <c r="W24" s="213"/>
      <c r="X24" s="213"/>
      <c r="Y24" s="213"/>
      <c r="Z24" s="213"/>
      <c r="AA24" s="213" t="s">
        <v>4</v>
      </c>
      <c r="AB24" s="213"/>
      <c r="AC24" s="213"/>
      <c r="AD24" s="213"/>
      <c r="AE24" s="213" t="s">
        <v>5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 t="s">
        <v>16</v>
      </c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25"/>
    </row>
    <row r="25" spans="1:57" x14ac:dyDescent="0.15">
      <c r="A25" s="209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8"/>
    </row>
    <row r="26" spans="1:57" x14ac:dyDescent="0.15">
      <c r="A26" s="535">
        <v>1</v>
      </c>
      <c r="B26" s="536"/>
      <c r="C26" s="536"/>
      <c r="D26" s="536"/>
      <c r="E26" s="536"/>
      <c r="F26" s="536"/>
      <c r="G26" s="536"/>
      <c r="H26" s="536"/>
      <c r="I26" s="536"/>
      <c r="J26" s="536"/>
      <c r="K26" s="536"/>
      <c r="L26" s="536"/>
      <c r="M26" s="536"/>
      <c r="N26" s="536"/>
      <c r="O26" s="536"/>
      <c r="P26" s="536"/>
      <c r="Q26" s="536"/>
      <c r="R26" s="205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207"/>
      <c r="AQ26" s="536"/>
      <c r="AR26" s="536"/>
      <c r="AS26" s="536"/>
      <c r="AT26" s="536"/>
      <c r="AU26" s="536"/>
      <c r="AV26" s="536"/>
      <c r="AW26" s="536"/>
      <c r="AX26" s="536"/>
      <c r="AY26" s="536"/>
      <c r="AZ26" s="536"/>
      <c r="BA26" s="536"/>
      <c r="BB26" s="536"/>
      <c r="BC26" s="536"/>
      <c r="BD26" s="536"/>
      <c r="BE26" s="537"/>
    </row>
    <row r="27" spans="1:57" x14ac:dyDescent="0.15">
      <c r="A27" s="209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313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315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8"/>
    </row>
    <row r="28" spans="1:57" x14ac:dyDescent="0.15">
      <c r="A28" s="209">
        <v>2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313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315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8"/>
    </row>
    <row r="29" spans="1:57" x14ac:dyDescent="0.15">
      <c r="A29" s="209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313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315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8"/>
    </row>
    <row r="30" spans="1:57" x14ac:dyDescent="0.15">
      <c r="A30" s="209">
        <v>3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313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315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8"/>
    </row>
    <row r="31" spans="1:57" x14ac:dyDescent="0.15">
      <c r="A31" s="209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313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315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8"/>
    </row>
    <row r="32" spans="1:57" x14ac:dyDescent="0.15">
      <c r="A32" s="209">
        <v>4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313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315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8"/>
    </row>
    <row r="33" spans="1:57" x14ac:dyDescent="0.15">
      <c r="A33" s="209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313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315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8"/>
    </row>
    <row r="34" spans="1:57" x14ac:dyDescent="0.15">
      <c r="A34" s="209">
        <v>5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313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315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8"/>
    </row>
    <row r="35" spans="1:57" x14ac:dyDescent="0.15">
      <c r="A35" s="209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313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315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8"/>
    </row>
    <row r="36" spans="1:57" x14ac:dyDescent="0.15">
      <c r="A36" s="209" t="s">
        <v>29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313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315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8"/>
    </row>
    <row r="37" spans="1:57" x14ac:dyDescent="0.15">
      <c r="A37" s="209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313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315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8"/>
    </row>
    <row r="38" spans="1:57" x14ac:dyDescent="0.15">
      <c r="A38" s="209" t="s">
        <v>29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313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315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8"/>
    </row>
    <row r="39" spans="1:57" x14ac:dyDescent="0.15">
      <c r="A39" s="209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313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315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8"/>
    </row>
    <row r="40" spans="1:57" x14ac:dyDescent="0.15">
      <c r="A40" s="209" t="s">
        <v>29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313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315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8"/>
    </row>
    <row r="41" spans="1:57" ht="15.75" thickBot="1" x14ac:dyDescent="0.2">
      <c r="A41" s="219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368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538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/>
      <c r="BB41" s="183"/>
      <c r="BC41" s="183"/>
      <c r="BD41" s="183"/>
      <c r="BE41" s="374"/>
    </row>
    <row r="42" spans="1:57" x14ac:dyDescent="0.15">
      <c r="A42" s="217" t="s">
        <v>382</v>
      </c>
      <c r="B42" s="217"/>
      <c r="C42" s="217"/>
      <c r="D42" s="217"/>
      <c r="E42" s="217"/>
      <c r="F42" s="217"/>
      <c r="G42" s="217"/>
      <c r="H42" s="217"/>
      <c r="I42" s="312" t="s">
        <v>401</v>
      </c>
      <c r="J42" s="312"/>
      <c r="K42" s="312"/>
      <c r="L42" s="312"/>
      <c r="M42" s="312"/>
      <c r="N42" s="312"/>
      <c r="O42" s="312"/>
      <c r="P42" s="312"/>
      <c r="Q42" s="312"/>
      <c r="R42" s="312"/>
      <c r="S42" s="312"/>
      <c r="T42" s="312"/>
      <c r="U42" s="312"/>
    </row>
    <row r="43" spans="1:57" ht="15.75" thickBot="1" x14ac:dyDescent="0.2">
      <c r="A43" s="217"/>
      <c r="B43" s="217"/>
      <c r="C43" s="217"/>
      <c r="D43" s="217"/>
      <c r="E43" s="217"/>
      <c r="F43" s="217"/>
      <c r="G43" s="217"/>
      <c r="H43" s="217"/>
      <c r="I43" s="312"/>
      <c r="J43" s="312"/>
      <c r="K43" s="312"/>
      <c r="L43" s="312"/>
      <c r="M43" s="312"/>
      <c r="N43" s="312"/>
      <c r="O43" s="312"/>
      <c r="P43" s="312"/>
      <c r="Q43" s="312"/>
      <c r="R43" s="312"/>
      <c r="S43" s="312"/>
      <c r="T43" s="312"/>
      <c r="U43" s="312"/>
    </row>
    <row r="44" spans="1:57" ht="13.5" customHeight="1" x14ac:dyDescent="0.15">
      <c r="A44" s="212" t="s">
        <v>379</v>
      </c>
      <c r="B44" s="213"/>
      <c r="C44" s="213"/>
      <c r="D44" s="213" t="s">
        <v>380</v>
      </c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 t="s">
        <v>400</v>
      </c>
      <c r="T44" s="213"/>
      <c r="U44" s="213"/>
      <c r="V44" s="213"/>
      <c r="W44" s="213"/>
      <c r="X44" s="213"/>
      <c r="Y44" s="213"/>
      <c r="Z44" s="213"/>
      <c r="AA44" s="213" t="s">
        <v>4</v>
      </c>
      <c r="AB44" s="213"/>
      <c r="AC44" s="213"/>
      <c r="AD44" s="213"/>
      <c r="AE44" s="213" t="s">
        <v>5</v>
      </c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 t="s">
        <v>16</v>
      </c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25"/>
    </row>
    <row r="45" spans="1:57" x14ac:dyDescent="0.15">
      <c r="A45" s="209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8"/>
    </row>
    <row r="46" spans="1:57" x14ac:dyDescent="0.15">
      <c r="A46" s="535">
        <v>1</v>
      </c>
      <c r="B46" s="536"/>
      <c r="C46" s="536"/>
      <c r="D46" s="536"/>
      <c r="E46" s="536"/>
      <c r="F46" s="536"/>
      <c r="G46" s="536"/>
      <c r="H46" s="536"/>
      <c r="I46" s="536"/>
      <c r="J46" s="536"/>
      <c r="K46" s="536"/>
      <c r="L46" s="536"/>
      <c r="M46" s="536"/>
      <c r="N46" s="536"/>
      <c r="O46" s="536"/>
      <c r="P46" s="536"/>
      <c r="Q46" s="536"/>
      <c r="R46" s="205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207"/>
      <c r="AQ46" s="536"/>
      <c r="AR46" s="536"/>
      <c r="AS46" s="536"/>
      <c r="AT46" s="536"/>
      <c r="AU46" s="536"/>
      <c r="AV46" s="536"/>
      <c r="AW46" s="536"/>
      <c r="AX46" s="536"/>
      <c r="AY46" s="536"/>
      <c r="AZ46" s="536"/>
      <c r="BA46" s="536"/>
      <c r="BB46" s="536"/>
      <c r="BC46" s="536"/>
      <c r="BD46" s="536"/>
      <c r="BE46" s="537"/>
    </row>
    <row r="47" spans="1:57" x14ac:dyDescent="0.15">
      <c r="A47" s="209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313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315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8"/>
    </row>
    <row r="48" spans="1:57" x14ac:dyDescent="0.15">
      <c r="A48" s="209">
        <v>2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313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315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8"/>
    </row>
    <row r="49" spans="1:57" x14ac:dyDescent="0.15">
      <c r="A49" s="209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313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315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8"/>
    </row>
    <row r="50" spans="1:57" x14ac:dyDescent="0.15">
      <c r="A50" s="209">
        <v>3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313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315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8"/>
    </row>
    <row r="51" spans="1:57" x14ac:dyDescent="0.15">
      <c r="A51" s="219"/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368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538"/>
      <c r="AQ51" s="183"/>
      <c r="AR51" s="183"/>
      <c r="AS51" s="183"/>
      <c r="AT51" s="183"/>
      <c r="AU51" s="183"/>
      <c r="AV51" s="183"/>
      <c r="AW51" s="183"/>
      <c r="AX51" s="183"/>
      <c r="AY51" s="183"/>
      <c r="AZ51" s="183"/>
      <c r="BA51" s="183"/>
      <c r="BB51" s="183"/>
      <c r="BC51" s="183"/>
      <c r="BD51" s="183"/>
      <c r="BE51" s="374"/>
    </row>
    <row r="52" spans="1:57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</row>
    <row r="53" spans="1:57" ht="24" customHeight="1" x14ac:dyDescent="0.15">
      <c r="A53" s="10"/>
      <c r="B53" s="10"/>
      <c r="C53" s="10"/>
      <c r="D53" s="211" t="s">
        <v>403</v>
      </c>
      <c r="E53" s="211"/>
      <c r="F53" s="211"/>
      <c r="G53" s="211"/>
      <c r="H53" s="211"/>
      <c r="I53" s="211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</row>
    <row r="54" spans="1:57" ht="24" customHeight="1" x14ac:dyDescent="0.15">
      <c r="A54" s="10"/>
      <c r="B54" s="10"/>
      <c r="C54" s="10"/>
      <c r="D54" s="313"/>
      <c r="E54" s="314"/>
      <c r="F54" s="314"/>
      <c r="G54" s="314"/>
      <c r="H54" s="314"/>
      <c r="I54" s="315"/>
      <c r="J54" s="88" t="s">
        <v>450</v>
      </c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325">
        <f>D54*700</f>
        <v>0</v>
      </c>
      <c r="V54" s="358"/>
      <c r="W54" s="358"/>
      <c r="X54" s="358"/>
      <c r="Y54" s="358"/>
      <c r="Z54" s="326"/>
      <c r="AA54" s="357" t="s">
        <v>404</v>
      </c>
      <c r="AB54" s="211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</row>
    <row r="56" spans="1:57" x14ac:dyDescent="0.15">
      <c r="A56" s="152" t="s">
        <v>63</v>
      </c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2"/>
      <c r="AK56" s="152"/>
    </row>
    <row r="58" spans="1:57" x14ac:dyDescent="0.15">
      <c r="A58" s="323" t="s">
        <v>417</v>
      </c>
      <c r="B58" s="323"/>
      <c r="C58" s="323"/>
      <c r="D58" s="323"/>
      <c r="E58" s="323"/>
      <c r="F58" s="323"/>
      <c r="G58" s="323"/>
      <c r="H58" s="323"/>
      <c r="I58" s="323"/>
      <c r="J58" s="323"/>
      <c r="K58" s="323"/>
      <c r="L58" s="323"/>
      <c r="M58" s="323"/>
      <c r="N58" s="323"/>
      <c r="O58" s="323"/>
      <c r="P58" s="323"/>
      <c r="Q58" s="323"/>
      <c r="R58" s="323"/>
      <c r="S58" s="323"/>
      <c r="T58" s="323"/>
      <c r="U58" s="323"/>
      <c r="V58" s="323"/>
      <c r="W58" s="323"/>
      <c r="X58" s="323"/>
      <c r="Y58" s="323"/>
      <c r="Z58" s="323"/>
      <c r="AA58" s="323"/>
      <c r="AB58" s="323"/>
      <c r="AC58" s="323"/>
      <c r="AD58" s="323"/>
      <c r="AE58" s="323"/>
      <c r="AF58" s="323"/>
      <c r="AG58" s="323"/>
      <c r="AH58" s="323"/>
      <c r="AI58" s="323"/>
      <c r="AJ58" s="323"/>
      <c r="AK58" s="323"/>
      <c r="AL58" s="323"/>
      <c r="AM58" s="323"/>
      <c r="AN58" s="323"/>
      <c r="AO58" s="323"/>
      <c r="AP58" s="323"/>
      <c r="AQ58" s="323"/>
      <c r="AR58" s="323"/>
      <c r="AS58" s="323"/>
      <c r="AT58" s="323"/>
      <c r="AU58" s="323"/>
      <c r="AV58" s="323"/>
      <c r="AW58" s="323"/>
      <c r="AX58" s="323"/>
      <c r="AY58" s="323"/>
      <c r="AZ58" s="323"/>
      <c r="BA58" s="323"/>
      <c r="BB58" s="323"/>
      <c r="BC58" s="323"/>
      <c r="BD58" s="323"/>
      <c r="BE58" s="323"/>
    </row>
    <row r="60" spans="1:57" x14ac:dyDescent="0.15">
      <c r="B60" s="232" t="str">
        <f>"令和"&amp;入力シート!B1&amp;"年"</f>
        <v>令和8年</v>
      </c>
      <c r="C60" s="232"/>
      <c r="D60" s="232"/>
      <c r="E60" s="232"/>
      <c r="F60" s="232"/>
      <c r="G60" s="232"/>
      <c r="H60" s="232"/>
      <c r="I60" s="232"/>
      <c r="J60" s="211"/>
      <c r="K60" s="211"/>
      <c r="L60" s="211"/>
      <c r="M60" s="211"/>
      <c r="N60" s="211" t="s">
        <v>383</v>
      </c>
      <c r="O60" s="211"/>
      <c r="P60" s="10"/>
      <c r="Q60" s="211"/>
      <c r="R60" s="211"/>
      <c r="S60" s="211" t="s">
        <v>61</v>
      </c>
      <c r="T60" s="211"/>
    </row>
    <row r="61" spans="1:57" ht="19.5" customHeight="1" x14ac:dyDescent="0.15">
      <c r="F61" s="232" t="s">
        <v>5</v>
      </c>
      <c r="G61" s="232"/>
      <c r="H61" s="232"/>
      <c r="I61" s="232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Z61" s="211" t="s">
        <v>30</v>
      </c>
      <c r="AA61" s="211"/>
      <c r="AB61" s="211"/>
      <c r="AC61" s="211"/>
      <c r="AD61" s="211"/>
      <c r="AE61" s="211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06"/>
      <c r="AW61" s="10"/>
      <c r="AX61" s="10"/>
      <c r="AY61" s="152" t="s">
        <v>10</v>
      </c>
      <c r="AZ61" s="152"/>
      <c r="BA61" s="152"/>
      <c r="BB61" s="152"/>
      <c r="BC61" s="152"/>
    </row>
    <row r="63" spans="1:57" ht="19.5" customHeight="1" x14ac:dyDescent="0.15">
      <c r="F63" s="232" t="s">
        <v>5</v>
      </c>
      <c r="G63" s="232"/>
      <c r="H63" s="232"/>
      <c r="I63" s="232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Z63" s="211" t="s">
        <v>30</v>
      </c>
      <c r="AA63" s="211"/>
      <c r="AB63" s="211"/>
      <c r="AC63" s="211"/>
      <c r="AD63" s="211"/>
      <c r="AE63" s="211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10"/>
      <c r="AX63" s="10"/>
      <c r="AY63" s="152" t="s">
        <v>10</v>
      </c>
      <c r="AZ63" s="152"/>
      <c r="BA63" s="152"/>
      <c r="BB63" s="152"/>
      <c r="BC63" s="152"/>
    </row>
    <row r="65" spans="6:55" ht="19.5" customHeight="1" x14ac:dyDescent="0.15">
      <c r="F65" s="232" t="s">
        <v>5</v>
      </c>
      <c r="G65" s="232"/>
      <c r="H65" s="232"/>
      <c r="I65" s="232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Z65" s="211" t="s">
        <v>30</v>
      </c>
      <c r="AA65" s="211"/>
      <c r="AB65" s="211"/>
      <c r="AC65" s="211"/>
      <c r="AD65" s="211"/>
      <c r="AE65" s="211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10"/>
      <c r="AX65" s="10"/>
      <c r="AY65" s="152" t="s">
        <v>10</v>
      </c>
      <c r="AZ65" s="152"/>
      <c r="BA65" s="152"/>
      <c r="BB65" s="152"/>
      <c r="BC65" s="152"/>
    </row>
  </sheetData>
  <mergeCells count="150">
    <mergeCell ref="D53:I53"/>
    <mergeCell ref="D54:I54"/>
    <mergeCell ref="J54:T54"/>
    <mergeCell ref="U54:Z54"/>
    <mergeCell ref="AA54:AB54"/>
    <mergeCell ref="AP50:BE51"/>
    <mergeCell ref="D46:R47"/>
    <mergeCell ref="S46:Z47"/>
    <mergeCell ref="AA46:AD47"/>
    <mergeCell ref="AE46:AO47"/>
    <mergeCell ref="AP46:BE47"/>
    <mergeCell ref="D48:R49"/>
    <mergeCell ref="S48:Z49"/>
    <mergeCell ref="AA48:AD49"/>
    <mergeCell ref="AE48:AO49"/>
    <mergeCell ref="AP48:BE49"/>
    <mergeCell ref="AJ20:BE21"/>
    <mergeCell ref="S24:Z25"/>
    <mergeCell ref="AA24:AD25"/>
    <mergeCell ref="AE24:AO25"/>
    <mergeCell ref="S26:Z27"/>
    <mergeCell ref="AA26:AD27"/>
    <mergeCell ref="AE26:AO27"/>
    <mergeCell ref="F65:I65"/>
    <mergeCell ref="J65:X65"/>
    <mergeCell ref="Z65:AE65"/>
    <mergeCell ref="AF65:AV65"/>
    <mergeCell ref="AY65:BC65"/>
    <mergeCell ref="A20:H21"/>
    <mergeCell ref="I20:S21"/>
    <mergeCell ref="T20:V21"/>
    <mergeCell ref="W20:AD21"/>
    <mergeCell ref="AE20:AI21"/>
    <mergeCell ref="F61:I61"/>
    <mergeCell ref="J61:X61"/>
    <mergeCell ref="Z61:AE61"/>
    <mergeCell ref="AF61:AV61"/>
    <mergeCell ref="AY61:BC61"/>
    <mergeCell ref="F63:I63"/>
    <mergeCell ref="J63:X63"/>
    <mergeCell ref="Z63:AE63"/>
    <mergeCell ref="AF63:AV63"/>
    <mergeCell ref="AY63:BC63"/>
    <mergeCell ref="A56:AK56"/>
    <mergeCell ref="A58:BE58"/>
    <mergeCell ref="B60:I60"/>
    <mergeCell ref="J60:M60"/>
    <mergeCell ref="N60:O60"/>
    <mergeCell ref="Q60:R60"/>
    <mergeCell ref="S60:T60"/>
    <mergeCell ref="A50:C51"/>
    <mergeCell ref="A48:C49"/>
    <mergeCell ref="D50:R51"/>
    <mergeCell ref="S50:Z51"/>
    <mergeCell ref="AA50:AD51"/>
    <mergeCell ref="AE50:AO51"/>
    <mergeCell ref="A46:C47"/>
    <mergeCell ref="A42:H43"/>
    <mergeCell ref="A44:C45"/>
    <mergeCell ref="D44:R45"/>
    <mergeCell ref="AP44:BE45"/>
    <mergeCell ref="A38:C39"/>
    <mergeCell ref="D38:R39"/>
    <mergeCell ref="AP38:BE39"/>
    <mergeCell ref="A40:C41"/>
    <mergeCell ref="D40:R41"/>
    <mergeCell ref="AP40:BE41"/>
    <mergeCell ref="S40:Z41"/>
    <mergeCell ref="AA40:AD41"/>
    <mergeCell ref="AE40:AO41"/>
    <mergeCell ref="I42:U43"/>
    <mergeCell ref="S44:Z45"/>
    <mergeCell ref="AA44:AD45"/>
    <mergeCell ref="AE44:AO45"/>
    <mergeCell ref="S38:Z39"/>
    <mergeCell ref="AA38:AD39"/>
    <mergeCell ref="AE38:AO39"/>
    <mergeCell ref="A34:C35"/>
    <mergeCell ref="D34:R35"/>
    <mergeCell ref="AP34:BE35"/>
    <mergeCell ref="A36:C37"/>
    <mergeCell ref="D36:R37"/>
    <mergeCell ref="AP36:BE37"/>
    <mergeCell ref="A30:C31"/>
    <mergeCell ref="D30:R31"/>
    <mergeCell ref="AP30:BE31"/>
    <mergeCell ref="A32:C33"/>
    <mergeCell ref="D32:R33"/>
    <mergeCell ref="AP32:BE33"/>
    <mergeCell ref="S32:Z33"/>
    <mergeCell ref="AA32:AD33"/>
    <mergeCell ref="AE32:AO33"/>
    <mergeCell ref="S34:Z35"/>
    <mergeCell ref="AA34:AD35"/>
    <mergeCell ref="AE34:AO35"/>
    <mergeCell ref="S30:Z31"/>
    <mergeCell ref="AA30:AD31"/>
    <mergeCell ref="AE30:AO31"/>
    <mergeCell ref="S36:Z37"/>
    <mergeCell ref="AA36:AD37"/>
    <mergeCell ref="AE36:AO37"/>
    <mergeCell ref="A26:C27"/>
    <mergeCell ref="D26:R27"/>
    <mergeCell ref="AP26:BE27"/>
    <mergeCell ref="A28:C29"/>
    <mergeCell ref="D28:R29"/>
    <mergeCell ref="AP28:BE29"/>
    <mergeCell ref="A22:H23"/>
    <mergeCell ref="A24:C25"/>
    <mergeCell ref="D24:R25"/>
    <mergeCell ref="AP24:BE25"/>
    <mergeCell ref="S28:Z29"/>
    <mergeCell ref="AA28:AD29"/>
    <mergeCell ref="AE28:AO29"/>
    <mergeCell ref="A18:H19"/>
    <mergeCell ref="I18:S19"/>
    <mergeCell ref="T18:V19"/>
    <mergeCell ref="W18:AD19"/>
    <mergeCell ref="AE18:AI19"/>
    <mergeCell ref="AJ18:BE19"/>
    <mergeCell ref="A16:H17"/>
    <mergeCell ref="I16:S17"/>
    <mergeCell ref="T16:V17"/>
    <mergeCell ref="W16:AD17"/>
    <mergeCell ref="AE16:AI17"/>
    <mergeCell ref="AJ16:BE17"/>
    <mergeCell ref="A13:H15"/>
    <mergeCell ref="I13:S14"/>
    <mergeCell ref="T13:AA15"/>
    <mergeCell ref="AB13:AL14"/>
    <mergeCell ref="AM13:AT15"/>
    <mergeCell ref="AU13:BE14"/>
    <mergeCell ref="I15:S15"/>
    <mergeCell ref="AB15:AL15"/>
    <mergeCell ref="AU15:BE15"/>
    <mergeCell ref="A11:H12"/>
    <mergeCell ref="I11:S12"/>
    <mergeCell ref="T11:AA12"/>
    <mergeCell ref="AB11:AL12"/>
    <mergeCell ref="AM11:AT12"/>
    <mergeCell ref="AU11:BE12"/>
    <mergeCell ref="A1:BE2"/>
    <mergeCell ref="C4:I5"/>
    <mergeCell ref="J4:AN5"/>
    <mergeCell ref="C6:O7"/>
    <mergeCell ref="S6:AV7"/>
    <mergeCell ref="A9:H10"/>
    <mergeCell ref="I9:AA10"/>
    <mergeCell ref="AB9:AL10"/>
    <mergeCell ref="AM9:BE10"/>
  </mergeCells>
  <phoneticPr fontId="2"/>
  <dataValidations count="1">
    <dataValidation type="list" allowBlank="1" showDropDown="1" showInputMessage="1" showErrorMessage="1" sqref="I15:S15 AB15:AL15 AU15:BE15" xr:uid="{C294858F-568F-44B9-BE44-DC6B0D26C559}">
      <formula1>$BW$3:$BW$6</formula1>
    </dataValidation>
  </dataValidations>
  <pageMargins left="0.39370078740157483" right="0.39370078740157483" top="0.39370078740157483" bottom="0.19685039370078741" header="0.51181102362204722" footer="0.51181102362204722"/>
  <pageSetup paperSize="9" scale="85" orientation="portrait" r:id="rId1"/>
  <headerFooter alignWithMargins="0"/>
  <rowBreaks count="1" manualBreakCount="1">
    <brk id="67" max="4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53"/>
  <sheetViews>
    <sheetView view="pageBreakPreview" zoomScale="60" zoomScaleNormal="100" workbookViewId="0">
      <selection activeCell="E30" sqref="E30:P31"/>
    </sheetView>
  </sheetViews>
  <sheetFormatPr defaultColWidth="9" defaultRowHeight="15" x14ac:dyDescent="0.15"/>
  <cols>
    <col min="1" max="1" width="2.625" style="28" customWidth="1"/>
    <col min="2" max="61" width="2.625" style="44" customWidth="1"/>
    <col min="62" max="16384" width="9" style="44"/>
  </cols>
  <sheetData>
    <row r="1" spans="1:36" ht="11.25" customHeight="1" x14ac:dyDescent="0.15">
      <c r="D1" s="92" t="str">
        <f>"令和"&amp;入力シート!B1&amp;"年度　第"&amp;入力シート!B2&amp;"回　　佐賀県中学校総合体育大会"</f>
        <v>令和8年度　第63回　　佐賀県中学校総合体育大会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6" ht="11.25" customHeight="1" x14ac:dyDescent="0.15"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</row>
    <row r="3" spans="1:36" ht="11.25" customHeight="1" x14ac:dyDescent="0.15">
      <c r="C3" s="525" t="s">
        <v>51</v>
      </c>
      <c r="D3" s="525"/>
      <c r="E3" s="525"/>
      <c r="F3" s="525"/>
      <c r="H3" s="550" t="s">
        <v>47</v>
      </c>
      <c r="I3" s="551"/>
      <c r="J3" s="551"/>
      <c r="K3" s="551"/>
      <c r="L3" s="551"/>
      <c r="M3" s="551"/>
      <c r="N3" s="551"/>
      <c r="O3" s="551"/>
      <c r="P3" s="551"/>
      <c r="Q3" s="551"/>
      <c r="R3" s="552"/>
      <c r="T3" s="92" t="s">
        <v>422</v>
      </c>
      <c r="U3" s="92"/>
      <c r="V3" s="92"/>
      <c r="W3" s="92"/>
      <c r="X3" s="92"/>
      <c r="Y3" s="92"/>
      <c r="Z3" s="92"/>
      <c r="AA3" s="92"/>
      <c r="AB3" s="92"/>
      <c r="AC3" s="92"/>
      <c r="AD3" s="92"/>
    </row>
    <row r="4" spans="1:36" ht="11.25" customHeight="1" x14ac:dyDescent="0.15">
      <c r="C4" s="525"/>
      <c r="D4" s="525"/>
      <c r="E4" s="525"/>
      <c r="F4" s="525"/>
      <c r="H4" s="553"/>
      <c r="I4" s="554"/>
      <c r="J4" s="554"/>
      <c r="K4" s="554"/>
      <c r="L4" s="554"/>
      <c r="M4" s="554"/>
      <c r="N4" s="554"/>
      <c r="O4" s="554"/>
      <c r="P4" s="554"/>
      <c r="Q4" s="554"/>
      <c r="R4" s="555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</row>
    <row r="5" spans="1:36" ht="15.75" thickBot="1" x14ac:dyDescent="0.2">
      <c r="A5" s="31" t="s">
        <v>344</v>
      </c>
    </row>
    <row r="6" spans="1:36" ht="16.5" customHeight="1" x14ac:dyDescent="0.15">
      <c r="A6" s="100" t="s">
        <v>56</v>
      </c>
      <c r="B6" s="101"/>
      <c r="C6" s="101"/>
      <c r="D6" s="101"/>
      <c r="E6" s="101"/>
      <c r="F6" s="101"/>
      <c r="G6" s="101"/>
      <c r="H6" s="104" t="str">
        <f>IF(入力シート!B3="","",INDEX(入力シート!$G$2:$L$100,MATCH(入力シート!$B$3,入力シート!$G$2:$G$100,0),4))</f>
        <v/>
      </c>
      <c r="I6" s="105"/>
      <c r="J6" s="105"/>
      <c r="K6" s="105"/>
      <c r="L6" s="105"/>
      <c r="M6" s="105"/>
      <c r="N6" s="105"/>
      <c r="O6" s="105"/>
      <c r="P6" s="105"/>
      <c r="Q6" s="105"/>
      <c r="R6" s="106"/>
      <c r="S6" s="110" t="s">
        <v>13</v>
      </c>
      <c r="T6" s="110"/>
      <c r="U6" s="110"/>
      <c r="V6" s="110"/>
      <c r="W6" s="110"/>
      <c r="X6" s="110"/>
      <c r="Y6" s="110"/>
      <c r="Z6" s="111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AA6" s="111"/>
      <c r="AB6" s="111"/>
      <c r="AC6" s="111"/>
      <c r="AD6" s="111"/>
      <c r="AE6" s="111"/>
      <c r="AF6" s="111"/>
      <c r="AG6" s="111"/>
      <c r="AH6" s="111"/>
      <c r="AI6" s="111"/>
      <c r="AJ6" s="112"/>
    </row>
    <row r="7" spans="1:36" ht="16.5" customHeight="1" x14ac:dyDescent="0.15">
      <c r="A7" s="102"/>
      <c r="B7" s="103"/>
      <c r="C7" s="103"/>
      <c r="D7" s="103"/>
      <c r="E7" s="103"/>
      <c r="F7" s="103"/>
      <c r="G7" s="103"/>
      <c r="H7" s="107"/>
      <c r="I7" s="108"/>
      <c r="J7" s="108"/>
      <c r="K7" s="108"/>
      <c r="L7" s="108"/>
      <c r="M7" s="108"/>
      <c r="N7" s="108"/>
      <c r="O7" s="108"/>
      <c r="P7" s="108"/>
      <c r="Q7" s="108"/>
      <c r="R7" s="109"/>
      <c r="S7" s="84"/>
      <c r="T7" s="84"/>
      <c r="U7" s="84"/>
      <c r="V7" s="84"/>
      <c r="W7" s="84"/>
      <c r="X7" s="84"/>
      <c r="Y7" s="84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4"/>
    </row>
    <row r="8" spans="1:36" ht="16.5" customHeight="1" x14ac:dyDescent="0.15">
      <c r="A8" s="83" t="s">
        <v>329</v>
      </c>
      <c r="B8" s="84"/>
      <c r="C8" s="84"/>
      <c r="D8" s="84"/>
      <c r="E8" s="84"/>
      <c r="F8" s="84"/>
      <c r="G8" s="84"/>
      <c r="H8" s="85"/>
      <c r="I8" s="86"/>
      <c r="J8" s="86"/>
      <c r="K8" s="86"/>
      <c r="L8" s="86"/>
      <c r="M8" s="86"/>
      <c r="N8" s="86"/>
      <c r="O8" s="86"/>
      <c r="P8" s="86"/>
      <c r="Q8" s="86"/>
      <c r="R8" s="86"/>
      <c r="S8" s="135" t="s">
        <v>331</v>
      </c>
      <c r="T8" s="138"/>
      <c r="U8" s="86" t="s">
        <v>341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90"/>
    </row>
    <row r="9" spans="1:36" ht="16.5" customHeight="1" x14ac:dyDescent="0.15">
      <c r="A9" s="83"/>
      <c r="B9" s="84"/>
      <c r="C9" s="84"/>
      <c r="D9" s="84"/>
      <c r="E9" s="84"/>
      <c r="F9" s="84"/>
      <c r="G9" s="84"/>
      <c r="H9" s="107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36"/>
      <c r="T9" s="140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208"/>
    </row>
    <row r="10" spans="1:36" ht="16.5" customHeight="1" x14ac:dyDescent="0.15">
      <c r="A10" s="83" t="s">
        <v>2</v>
      </c>
      <c r="B10" s="84"/>
      <c r="C10" s="84"/>
      <c r="D10" s="84"/>
      <c r="E10" s="84"/>
      <c r="F10" s="84"/>
      <c r="G10" s="84"/>
      <c r="H10" s="85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9" t="s">
        <v>331</v>
      </c>
      <c r="T10" s="89"/>
      <c r="U10" s="86" t="s">
        <v>338</v>
      </c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90"/>
    </row>
    <row r="11" spans="1:36" ht="16.5" customHeight="1" x14ac:dyDescent="0.15">
      <c r="A11" s="83"/>
      <c r="B11" s="84"/>
      <c r="C11" s="84"/>
      <c r="D11" s="84"/>
      <c r="E11" s="84"/>
      <c r="F11" s="84"/>
      <c r="G11" s="84"/>
      <c r="H11" s="107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89"/>
      <c r="T11" s="89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208"/>
    </row>
    <row r="12" spans="1:36" ht="16.5" customHeight="1" x14ac:dyDescent="0.15">
      <c r="A12" s="121" t="s">
        <v>6</v>
      </c>
      <c r="B12" s="122"/>
      <c r="C12" s="122"/>
      <c r="D12" s="122"/>
      <c r="E12" s="122"/>
      <c r="F12" s="122"/>
      <c r="G12" s="123"/>
      <c r="H12" s="85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9" t="s">
        <v>331</v>
      </c>
      <c r="T12" s="89"/>
      <c r="U12" s="86" t="s">
        <v>339</v>
      </c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90"/>
    </row>
    <row r="13" spans="1:36" ht="16.5" customHeight="1" thickBot="1" x14ac:dyDescent="0.2">
      <c r="A13" s="124"/>
      <c r="B13" s="125"/>
      <c r="C13" s="125"/>
      <c r="D13" s="125"/>
      <c r="E13" s="125"/>
      <c r="F13" s="125"/>
      <c r="G13" s="126"/>
      <c r="H13" s="127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9"/>
      <c r="T13" s="129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30"/>
    </row>
    <row r="14" spans="1:36" ht="16.5" customHeight="1" x14ac:dyDescent="0.15">
      <c r="A14" s="235" t="s">
        <v>41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</row>
    <row r="15" spans="1:36" ht="16.5" customHeight="1" thickBot="1" x14ac:dyDescent="0.2">
      <c r="A15" s="149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</row>
    <row r="16" spans="1:36" ht="16.5" customHeight="1" x14ac:dyDescent="0.15">
      <c r="A16" s="116" t="s">
        <v>351</v>
      </c>
      <c r="B16" s="117"/>
      <c r="C16" s="117"/>
      <c r="D16" s="117"/>
      <c r="E16" s="117" t="s">
        <v>3</v>
      </c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 t="s">
        <v>352</v>
      </c>
      <c r="R16" s="117"/>
      <c r="S16" s="117"/>
      <c r="T16" s="117"/>
      <c r="U16" s="117"/>
      <c r="V16" s="117"/>
      <c r="W16" s="117"/>
      <c r="X16" s="117"/>
      <c r="Y16" s="117"/>
      <c r="Z16" s="117"/>
      <c r="AA16" s="117" t="s">
        <v>48</v>
      </c>
      <c r="AB16" s="117"/>
      <c r="AC16" s="117"/>
      <c r="AD16" s="117" t="s">
        <v>17</v>
      </c>
      <c r="AE16" s="117"/>
      <c r="AF16" s="117"/>
      <c r="AG16" s="117"/>
      <c r="AH16" s="117"/>
      <c r="AI16" s="117"/>
      <c r="AJ16" s="119"/>
    </row>
    <row r="17" spans="1:36" ht="16.5" customHeight="1" x14ac:dyDescent="0.15">
      <c r="A17" s="11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120"/>
    </row>
    <row r="18" spans="1:36" ht="16.5" customHeight="1" x14ac:dyDescent="0.15">
      <c r="A18" s="118">
        <v>1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120"/>
    </row>
    <row r="19" spans="1:36" ht="16.5" customHeight="1" x14ac:dyDescent="0.15">
      <c r="A19" s="118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120"/>
    </row>
    <row r="20" spans="1:36" ht="16.5" customHeight="1" x14ac:dyDescent="0.15">
      <c r="A20" s="118">
        <v>2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120"/>
    </row>
    <row r="21" spans="1:36" ht="16.5" customHeight="1" x14ac:dyDescent="0.15">
      <c r="A21" s="11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120"/>
    </row>
    <row r="22" spans="1:36" ht="16.5" customHeight="1" x14ac:dyDescent="0.15">
      <c r="A22" s="118">
        <v>3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120"/>
    </row>
    <row r="23" spans="1:36" ht="16.5" customHeight="1" x14ac:dyDescent="0.15">
      <c r="A23" s="11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120"/>
    </row>
    <row r="24" spans="1:36" ht="16.5" customHeight="1" x14ac:dyDescent="0.15">
      <c r="A24" s="118">
        <v>4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120"/>
    </row>
    <row r="25" spans="1:36" ht="16.5" customHeight="1" x14ac:dyDescent="0.15">
      <c r="A25" s="118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120"/>
    </row>
    <row r="26" spans="1:36" ht="16.5" customHeight="1" x14ac:dyDescent="0.15">
      <c r="A26" s="118">
        <v>5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120"/>
    </row>
    <row r="27" spans="1:36" ht="16.5" customHeight="1" x14ac:dyDescent="0.15">
      <c r="A27" s="11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120"/>
    </row>
    <row r="28" spans="1:36" ht="16.5" customHeight="1" x14ac:dyDescent="0.15">
      <c r="A28" s="118" t="s">
        <v>29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120"/>
    </row>
    <row r="29" spans="1:36" ht="16.5" customHeight="1" x14ac:dyDescent="0.15">
      <c r="A29" s="118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120"/>
    </row>
    <row r="30" spans="1:36" ht="16.5" customHeight="1" x14ac:dyDescent="0.15">
      <c r="A30" s="118" t="s">
        <v>29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120"/>
    </row>
    <row r="31" spans="1:36" ht="16.5" customHeight="1" thickBot="1" x14ac:dyDescent="0.2">
      <c r="A31" s="132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34"/>
    </row>
    <row r="32" spans="1:36" ht="16.5" customHeight="1" x14ac:dyDescent="0.15">
      <c r="A32" s="131" t="s">
        <v>43</v>
      </c>
      <c r="B32" s="131"/>
      <c r="C32" s="131"/>
      <c r="D32" s="131"/>
      <c r="E32" s="131"/>
      <c r="F32" s="131" t="s">
        <v>44</v>
      </c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</row>
    <row r="33" spans="1:36" ht="16.5" customHeight="1" thickBot="1" x14ac:dyDescent="0.2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</row>
    <row r="34" spans="1:36" ht="16.5" customHeight="1" x14ac:dyDescent="0.15">
      <c r="A34" s="116" t="s">
        <v>351</v>
      </c>
      <c r="B34" s="117"/>
      <c r="C34" s="117"/>
      <c r="D34" s="117"/>
      <c r="E34" s="117" t="s">
        <v>14</v>
      </c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 t="s">
        <v>352</v>
      </c>
      <c r="R34" s="117"/>
      <c r="S34" s="117"/>
      <c r="T34" s="117"/>
      <c r="U34" s="117"/>
      <c r="V34" s="117"/>
      <c r="W34" s="117"/>
      <c r="X34" s="117"/>
      <c r="Y34" s="117"/>
      <c r="Z34" s="117"/>
      <c r="AA34" s="117" t="s">
        <v>15</v>
      </c>
      <c r="AB34" s="117"/>
      <c r="AC34" s="117"/>
      <c r="AD34" s="334" t="s">
        <v>11</v>
      </c>
      <c r="AE34" s="235"/>
      <c r="AF34" s="235"/>
      <c r="AG34" s="235"/>
      <c r="AH34" s="235"/>
      <c r="AI34" s="235"/>
      <c r="AJ34" s="346"/>
    </row>
    <row r="35" spans="1:36" ht="16.5" customHeight="1" x14ac:dyDescent="0.15">
      <c r="A35" s="118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136"/>
      <c r="AE35" s="139"/>
      <c r="AF35" s="139"/>
      <c r="AG35" s="139"/>
      <c r="AH35" s="139"/>
      <c r="AI35" s="139"/>
      <c r="AJ35" s="348"/>
    </row>
    <row r="36" spans="1:36" ht="16.5" customHeight="1" x14ac:dyDescent="0.15">
      <c r="A36" s="118">
        <v>1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135"/>
      <c r="AE36" s="137"/>
      <c r="AF36" s="137"/>
      <c r="AG36" s="137"/>
      <c r="AH36" s="137"/>
      <c r="AI36" s="137"/>
      <c r="AJ36" s="351"/>
    </row>
    <row r="37" spans="1:36" ht="16.5" customHeight="1" x14ac:dyDescent="0.15">
      <c r="A37" s="118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136"/>
      <c r="AE37" s="139"/>
      <c r="AF37" s="139"/>
      <c r="AG37" s="139"/>
      <c r="AH37" s="139"/>
      <c r="AI37" s="139"/>
      <c r="AJ37" s="348"/>
    </row>
    <row r="38" spans="1:36" ht="16.5" customHeight="1" x14ac:dyDescent="0.15">
      <c r="A38" s="118">
        <v>2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135"/>
      <c r="AE38" s="137"/>
      <c r="AF38" s="137"/>
      <c r="AG38" s="137"/>
      <c r="AH38" s="137"/>
      <c r="AI38" s="137"/>
      <c r="AJ38" s="351"/>
    </row>
    <row r="39" spans="1:36" ht="16.5" customHeight="1" x14ac:dyDescent="0.15">
      <c r="A39" s="11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136"/>
      <c r="AE39" s="139"/>
      <c r="AF39" s="139"/>
      <c r="AG39" s="139"/>
      <c r="AH39" s="139"/>
      <c r="AI39" s="139"/>
      <c r="AJ39" s="348"/>
    </row>
    <row r="40" spans="1:36" ht="16.5" customHeight="1" x14ac:dyDescent="0.15">
      <c r="A40" s="118">
        <v>3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135"/>
      <c r="AE40" s="137"/>
      <c r="AF40" s="137"/>
      <c r="AG40" s="137"/>
      <c r="AH40" s="137"/>
      <c r="AI40" s="137"/>
      <c r="AJ40" s="351"/>
    </row>
    <row r="41" spans="1:36" ht="16.5" customHeight="1" thickBot="1" x14ac:dyDescent="0.2">
      <c r="A41" s="132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54"/>
      <c r="AE41" s="149"/>
      <c r="AF41" s="149"/>
      <c r="AG41" s="149"/>
      <c r="AH41" s="149"/>
      <c r="AI41" s="149"/>
      <c r="AJ41" s="352"/>
    </row>
    <row r="42" spans="1:36" x14ac:dyDescent="0.15">
      <c r="A42" s="44"/>
    </row>
    <row r="43" spans="1:36" x14ac:dyDescent="0.15">
      <c r="A43" s="44"/>
      <c r="C43" s="88" t="s">
        <v>7</v>
      </c>
      <c r="D43" s="88"/>
      <c r="E43" s="88"/>
    </row>
    <row r="44" spans="1:36" ht="12" customHeight="1" x14ac:dyDescent="0.15">
      <c r="A44" s="44"/>
      <c r="F44" s="85"/>
      <c r="G44" s="86"/>
      <c r="H44" s="86"/>
      <c r="I44" s="151"/>
      <c r="J44" s="88" t="s">
        <v>20</v>
      </c>
      <c r="K44" s="88"/>
      <c r="M44" s="88" t="s">
        <v>25</v>
      </c>
      <c r="N44" s="88"/>
      <c r="O44" s="88" t="s">
        <v>448</v>
      </c>
      <c r="P44" s="88"/>
      <c r="Q44" s="88"/>
      <c r="R44" s="88" t="s">
        <v>50</v>
      </c>
      <c r="S44" s="88"/>
      <c r="T44" s="85">
        <f>F44*1000</f>
        <v>0</v>
      </c>
      <c r="U44" s="86"/>
      <c r="V44" s="86"/>
      <c r="W44" s="86"/>
      <c r="X44" s="86"/>
      <c r="Y44" s="86"/>
      <c r="Z44" s="86"/>
      <c r="AA44" s="151"/>
      <c r="AB44" s="88" t="s">
        <v>8</v>
      </c>
      <c r="AC44" s="88"/>
    </row>
    <row r="45" spans="1:36" ht="12" customHeight="1" x14ac:dyDescent="0.15">
      <c r="A45" s="44"/>
      <c r="F45" s="107"/>
      <c r="G45" s="108"/>
      <c r="H45" s="108"/>
      <c r="I45" s="109"/>
      <c r="J45" s="88"/>
      <c r="K45" s="88"/>
      <c r="M45" s="88"/>
      <c r="N45" s="88"/>
      <c r="O45" s="88"/>
      <c r="P45" s="88"/>
      <c r="Q45" s="88"/>
      <c r="R45" s="88"/>
      <c r="S45" s="88"/>
      <c r="T45" s="107"/>
      <c r="U45" s="108"/>
      <c r="V45" s="108"/>
      <c r="W45" s="108"/>
      <c r="X45" s="108"/>
      <c r="Y45" s="108"/>
      <c r="Z45" s="108"/>
      <c r="AA45" s="109"/>
      <c r="AB45" s="88"/>
      <c r="AC45" s="88"/>
    </row>
    <row r="47" spans="1:36" ht="17.25" customHeight="1" x14ac:dyDescent="0.15">
      <c r="C47" s="531" t="s">
        <v>93</v>
      </c>
      <c r="D47" s="531"/>
      <c r="E47" s="531"/>
      <c r="F47" s="531"/>
      <c r="G47" s="531"/>
      <c r="H47" s="531"/>
      <c r="I47" s="531"/>
      <c r="J47" s="531"/>
      <c r="K47" s="531"/>
      <c r="L47" s="531"/>
      <c r="M47" s="531"/>
      <c r="N47" s="531"/>
      <c r="O47" s="531"/>
      <c r="P47" s="531"/>
      <c r="Q47" s="531"/>
      <c r="R47" s="531"/>
      <c r="S47" s="531"/>
      <c r="T47" s="531"/>
      <c r="U47" s="531"/>
    </row>
    <row r="49" spans="2:36" x14ac:dyDescent="0.15">
      <c r="C49" s="153" t="s">
        <v>417</v>
      </c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</row>
    <row r="51" spans="2:36" x14ac:dyDescent="0.15">
      <c r="B51" s="88" t="s">
        <v>355</v>
      </c>
      <c r="C51" s="88"/>
      <c r="D51" s="88">
        <f>入力シート!B1</f>
        <v>8</v>
      </c>
      <c r="E51" s="88"/>
      <c r="F51" s="44" t="s">
        <v>66</v>
      </c>
      <c r="G51" s="108"/>
      <c r="H51" s="108"/>
      <c r="I51" s="44" t="s">
        <v>21</v>
      </c>
      <c r="J51" s="108"/>
      <c r="K51" s="108"/>
      <c r="L51" s="44" t="s">
        <v>22</v>
      </c>
    </row>
    <row r="53" spans="2:36" ht="23.25" customHeight="1" x14ac:dyDescent="0.15">
      <c r="E53" s="88" t="str">
        <f>IF(入力シート!B3="","",INDEX(入力シート!$G$2:$L$100,MATCH(入力シート!$B$3,入力シート!$G$2:$G$100,0),4))</f>
        <v/>
      </c>
      <c r="F53" s="88"/>
      <c r="G53" s="88"/>
      <c r="H53" s="88"/>
      <c r="I53" s="88"/>
      <c r="J53" s="88"/>
      <c r="K53" s="108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Y53" s="88" t="s">
        <v>30</v>
      </c>
      <c r="Z53" s="88"/>
      <c r="AA53" s="88"/>
      <c r="AB53" s="108" t="str">
        <f>IF(入力シート!B4="","",入力シート!B4)</f>
        <v xml:space="preserve"> </v>
      </c>
      <c r="AC53" s="108"/>
      <c r="AD53" s="108"/>
      <c r="AE53" s="108"/>
      <c r="AF53" s="108"/>
      <c r="AG53" s="108"/>
      <c r="AH53" s="108"/>
      <c r="AJ53" s="24" t="s">
        <v>10</v>
      </c>
    </row>
  </sheetData>
  <mergeCells count="102">
    <mergeCell ref="C3:F4"/>
    <mergeCell ref="A10:G11"/>
    <mergeCell ref="H6:R7"/>
    <mergeCell ref="H12:R13"/>
    <mergeCell ref="H8:R9"/>
    <mergeCell ref="H10:R11"/>
    <mergeCell ref="D1:AD2"/>
    <mergeCell ref="H3:R4"/>
    <mergeCell ref="S10:T11"/>
    <mergeCell ref="U10:AJ11"/>
    <mergeCell ref="A12:G13"/>
    <mergeCell ref="U8:AJ9"/>
    <mergeCell ref="S6:Y7"/>
    <mergeCell ref="Z6:AJ7"/>
    <mergeCell ref="S12:T13"/>
    <mergeCell ref="A6:G7"/>
    <mergeCell ref="A8:G9"/>
    <mergeCell ref="U12:AJ13"/>
    <mergeCell ref="T3:AD4"/>
    <mergeCell ref="A24:D25"/>
    <mergeCell ref="AD40:AJ41"/>
    <mergeCell ref="A20:D21"/>
    <mergeCell ref="A22:D23"/>
    <mergeCell ref="Y53:AA53"/>
    <mergeCell ref="K53:V53"/>
    <mergeCell ref="T44:AA45"/>
    <mergeCell ref="O44:Q45"/>
    <mergeCell ref="C47:U47"/>
    <mergeCell ref="A40:D41"/>
    <mergeCell ref="A36:D37"/>
    <mergeCell ref="E28:P29"/>
    <mergeCell ref="Q28:Z29"/>
    <mergeCell ref="AA28:AC29"/>
    <mergeCell ref="AB44:AC45"/>
    <mergeCell ref="M44:N45"/>
    <mergeCell ref="C43:E43"/>
    <mergeCell ref="F44:I45"/>
    <mergeCell ref="E40:P41"/>
    <mergeCell ref="E53:J53"/>
    <mergeCell ref="C49:AJ49"/>
    <mergeCell ref="AD24:AJ25"/>
    <mergeCell ref="E26:P27"/>
    <mergeCell ref="Q26:Z27"/>
    <mergeCell ref="A16:D17"/>
    <mergeCell ref="AD16:AJ17"/>
    <mergeCell ref="S8:T9"/>
    <mergeCell ref="A26:D27"/>
    <mergeCell ref="A34:D35"/>
    <mergeCell ref="E16:P17"/>
    <mergeCell ref="Q16:Z17"/>
    <mergeCell ref="AA16:AC17"/>
    <mergeCell ref="E18:P19"/>
    <mergeCell ref="Q18:Z19"/>
    <mergeCell ref="AA18:AC19"/>
    <mergeCell ref="Q30:Z31"/>
    <mergeCell ref="AA30:AC31"/>
    <mergeCell ref="A18:D19"/>
    <mergeCell ref="F14:R15"/>
    <mergeCell ref="A14:E15"/>
    <mergeCell ref="AD28:AJ29"/>
    <mergeCell ref="E30:P31"/>
    <mergeCell ref="A32:E33"/>
    <mergeCell ref="AD18:AJ19"/>
    <mergeCell ref="E20:P21"/>
    <mergeCell ref="Q20:Z21"/>
    <mergeCell ref="AA20:AC21"/>
    <mergeCell ref="A30:D31"/>
    <mergeCell ref="AB53:AH53"/>
    <mergeCell ref="A28:D29"/>
    <mergeCell ref="F32:R33"/>
    <mergeCell ref="A38:D39"/>
    <mergeCell ref="AA36:AC37"/>
    <mergeCell ref="E38:P39"/>
    <mergeCell ref="Q38:Z39"/>
    <mergeCell ref="AA38:AC39"/>
    <mergeCell ref="AD34:AJ35"/>
    <mergeCell ref="AD36:AJ37"/>
    <mergeCell ref="AD38:AJ39"/>
    <mergeCell ref="J51:K51"/>
    <mergeCell ref="R44:S45"/>
    <mergeCell ref="B51:C51"/>
    <mergeCell ref="D51:E51"/>
    <mergeCell ref="J44:K45"/>
    <mergeCell ref="G51:H51"/>
    <mergeCell ref="Q40:Z41"/>
    <mergeCell ref="AA40:AC41"/>
    <mergeCell ref="E36:P37"/>
    <mergeCell ref="Q36:Z37"/>
    <mergeCell ref="AD20:AJ21"/>
    <mergeCell ref="E22:P23"/>
    <mergeCell ref="Q22:Z23"/>
    <mergeCell ref="AA22:AC23"/>
    <mergeCell ref="AD22:AJ23"/>
    <mergeCell ref="AD30:AJ31"/>
    <mergeCell ref="E34:P35"/>
    <mergeCell ref="Q34:Z35"/>
    <mergeCell ref="AA34:AC35"/>
    <mergeCell ref="AA26:AC27"/>
    <mergeCell ref="AD26:AJ27"/>
    <mergeCell ref="E24:P25"/>
    <mergeCell ref="Q24:Z25"/>
    <mergeCell ref="AA24:AC25"/>
  </mergeCells>
  <phoneticPr fontId="2"/>
  <pageMargins left="0.39370078740157483" right="0.39370078740157483" top="0.39370078740157483" bottom="0.19685039370078741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237B3-DB5B-434E-9ABB-E221CB64532C}">
  <dimension ref="A1:AJ103"/>
  <sheetViews>
    <sheetView view="pageBreakPreview" topLeftCell="A13" zoomScaleNormal="100" zoomScaleSheetLayoutView="100" workbookViewId="0">
      <selection activeCell="K18" sqref="K18:X19"/>
    </sheetView>
  </sheetViews>
  <sheetFormatPr defaultColWidth="9" defaultRowHeight="15" x14ac:dyDescent="0.15"/>
  <cols>
    <col min="1" max="1" width="2.625" style="28" customWidth="1"/>
    <col min="2" max="61" width="2.625" style="44" customWidth="1"/>
    <col min="62" max="16384" width="9" style="44"/>
  </cols>
  <sheetData>
    <row r="1" spans="1:36" ht="11.25" customHeight="1" x14ac:dyDescent="0.15">
      <c r="D1" s="92" t="str">
        <f>"令和"&amp;入力シート!B1&amp;"年度　第"&amp;入力シート!B2&amp;"回　　佐賀県中学校総合体育大会"</f>
        <v>令和8年度　第63回　　佐賀県中学校総合体育大会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6" ht="11.25" customHeight="1" x14ac:dyDescent="0.15"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</row>
    <row r="3" spans="1:36" ht="11.25" customHeight="1" x14ac:dyDescent="0.15">
      <c r="C3" s="93" t="s">
        <v>458</v>
      </c>
      <c r="D3" s="93"/>
      <c r="E3" s="93"/>
      <c r="F3" s="93"/>
      <c r="H3" s="94" t="s">
        <v>459</v>
      </c>
      <c r="I3" s="95"/>
      <c r="J3" s="95"/>
      <c r="K3" s="95"/>
      <c r="L3" s="95"/>
      <c r="M3" s="95"/>
      <c r="N3" s="95"/>
      <c r="O3" s="95"/>
      <c r="P3" s="95"/>
      <c r="Q3" s="95"/>
      <c r="R3" s="96"/>
      <c r="T3" s="92" t="s">
        <v>422</v>
      </c>
      <c r="U3" s="92"/>
      <c r="V3" s="92"/>
      <c r="W3" s="92"/>
      <c r="X3" s="92"/>
      <c r="Y3" s="92"/>
      <c r="Z3" s="92"/>
      <c r="AA3" s="92"/>
    </row>
    <row r="4" spans="1:36" ht="11.25" customHeight="1" x14ac:dyDescent="0.15">
      <c r="C4" s="93"/>
      <c r="D4" s="93"/>
      <c r="E4" s="93"/>
      <c r="F4" s="93"/>
      <c r="H4" s="97"/>
      <c r="I4" s="98"/>
      <c r="J4" s="98"/>
      <c r="K4" s="98"/>
      <c r="L4" s="98"/>
      <c r="M4" s="98"/>
      <c r="N4" s="98"/>
      <c r="O4" s="98"/>
      <c r="P4" s="98"/>
      <c r="Q4" s="98"/>
      <c r="R4" s="99"/>
      <c r="T4" s="92"/>
      <c r="U4" s="92"/>
      <c r="V4" s="92"/>
      <c r="W4" s="92"/>
      <c r="X4" s="92"/>
      <c r="Y4" s="92"/>
      <c r="Z4" s="92"/>
      <c r="AA4" s="92"/>
    </row>
    <row r="5" spans="1:36" ht="11.25" customHeight="1" thickBot="1" x14ac:dyDescent="0.2"/>
    <row r="6" spans="1:36" x14ac:dyDescent="0.15">
      <c r="A6" s="100" t="s">
        <v>62</v>
      </c>
      <c r="B6" s="101"/>
      <c r="C6" s="101"/>
      <c r="D6" s="101"/>
      <c r="E6" s="101"/>
      <c r="F6" s="101"/>
      <c r="G6" s="101"/>
      <c r="H6" s="104" t="str">
        <f>IF(入力シート!B3="","",INDEX(入力シート!$G$2:$L$100,MATCH(入力シート!$B$3,入力シート!$G$2:$G$100,0),4))</f>
        <v/>
      </c>
      <c r="I6" s="105"/>
      <c r="J6" s="105"/>
      <c r="K6" s="105"/>
      <c r="L6" s="105"/>
      <c r="M6" s="105"/>
      <c r="N6" s="105"/>
      <c r="O6" s="105"/>
      <c r="P6" s="105"/>
      <c r="Q6" s="105"/>
      <c r="R6" s="106"/>
      <c r="S6" s="110" t="s">
        <v>13</v>
      </c>
      <c r="T6" s="110"/>
      <c r="U6" s="110"/>
      <c r="V6" s="110"/>
      <c r="W6" s="110"/>
      <c r="X6" s="110"/>
      <c r="Y6" s="110"/>
      <c r="Z6" s="111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AA6" s="111"/>
      <c r="AB6" s="111"/>
      <c r="AC6" s="111"/>
      <c r="AD6" s="111"/>
      <c r="AE6" s="111"/>
      <c r="AF6" s="111"/>
      <c r="AG6" s="111"/>
      <c r="AH6" s="111"/>
      <c r="AI6" s="111"/>
      <c r="AJ6" s="112"/>
    </row>
    <row r="7" spans="1:36" x14ac:dyDescent="0.15">
      <c r="A7" s="102"/>
      <c r="B7" s="103"/>
      <c r="C7" s="103"/>
      <c r="D7" s="103"/>
      <c r="E7" s="103"/>
      <c r="F7" s="103"/>
      <c r="G7" s="103"/>
      <c r="H7" s="107"/>
      <c r="I7" s="108"/>
      <c r="J7" s="108"/>
      <c r="K7" s="108"/>
      <c r="L7" s="108"/>
      <c r="M7" s="108"/>
      <c r="N7" s="108"/>
      <c r="O7" s="108"/>
      <c r="P7" s="108"/>
      <c r="Q7" s="108"/>
      <c r="R7" s="109"/>
      <c r="S7" s="84"/>
      <c r="T7" s="84"/>
      <c r="U7" s="84"/>
      <c r="V7" s="84"/>
      <c r="W7" s="84"/>
      <c r="X7" s="84"/>
      <c r="Y7" s="84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4"/>
    </row>
    <row r="8" spans="1:36" ht="13.5" customHeight="1" x14ac:dyDescent="0.15">
      <c r="A8" s="83" t="s">
        <v>460</v>
      </c>
      <c r="B8" s="84"/>
      <c r="C8" s="84"/>
      <c r="D8" s="84"/>
      <c r="E8" s="84"/>
      <c r="F8" s="84"/>
      <c r="G8" s="84"/>
      <c r="H8" s="85"/>
      <c r="I8" s="86"/>
      <c r="J8" s="86"/>
      <c r="K8" s="86"/>
      <c r="L8" s="86"/>
      <c r="M8" s="86"/>
      <c r="N8" s="86"/>
      <c r="O8" s="86"/>
      <c r="P8" s="86"/>
      <c r="Q8" s="86"/>
      <c r="R8" s="86"/>
      <c r="S8" s="89" t="s">
        <v>331</v>
      </c>
      <c r="T8" s="89"/>
      <c r="U8" s="86" t="s">
        <v>334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90"/>
    </row>
    <row r="9" spans="1:36" ht="13.5" customHeight="1" x14ac:dyDescent="0.15">
      <c r="A9" s="83"/>
      <c r="B9" s="84"/>
      <c r="C9" s="84"/>
      <c r="D9" s="84"/>
      <c r="E9" s="84"/>
      <c r="F9" s="84"/>
      <c r="G9" s="84"/>
      <c r="H9" s="87"/>
      <c r="I9" s="88"/>
      <c r="J9" s="88"/>
      <c r="K9" s="88"/>
      <c r="L9" s="88"/>
      <c r="M9" s="88"/>
      <c r="N9" s="88"/>
      <c r="O9" s="88"/>
      <c r="P9" s="88"/>
      <c r="Q9" s="88"/>
      <c r="R9" s="88"/>
      <c r="S9" s="89"/>
      <c r="T9" s="89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91"/>
    </row>
    <row r="10" spans="1:36" ht="13.5" customHeight="1" x14ac:dyDescent="0.15">
      <c r="A10" s="83" t="s">
        <v>2</v>
      </c>
      <c r="B10" s="84"/>
      <c r="C10" s="84"/>
      <c r="D10" s="84"/>
      <c r="E10" s="84"/>
      <c r="F10" s="84"/>
      <c r="G10" s="84"/>
      <c r="H10" s="85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9" t="s">
        <v>331</v>
      </c>
      <c r="T10" s="89"/>
      <c r="U10" s="86" t="s">
        <v>338</v>
      </c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90"/>
    </row>
    <row r="11" spans="1:36" ht="13.5" customHeight="1" x14ac:dyDescent="0.15">
      <c r="A11" s="83"/>
      <c r="B11" s="84"/>
      <c r="C11" s="84"/>
      <c r="D11" s="84"/>
      <c r="E11" s="84"/>
      <c r="F11" s="84"/>
      <c r="G11" s="84"/>
      <c r="H11" s="87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9"/>
      <c r="T11" s="89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91"/>
    </row>
    <row r="12" spans="1:36" ht="13.5" customHeight="1" x14ac:dyDescent="0.15">
      <c r="A12" s="121" t="s">
        <v>6</v>
      </c>
      <c r="B12" s="122"/>
      <c r="C12" s="122"/>
      <c r="D12" s="122"/>
      <c r="E12" s="122"/>
      <c r="F12" s="122"/>
      <c r="G12" s="123"/>
      <c r="H12" s="85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9" t="s">
        <v>331</v>
      </c>
      <c r="T12" s="89"/>
      <c r="U12" s="86" t="s">
        <v>339</v>
      </c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90"/>
    </row>
    <row r="13" spans="1:36" ht="14.25" customHeight="1" thickBot="1" x14ac:dyDescent="0.2">
      <c r="A13" s="124"/>
      <c r="B13" s="125"/>
      <c r="C13" s="125"/>
      <c r="D13" s="125"/>
      <c r="E13" s="125"/>
      <c r="F13" s="125"/>
      <c r="G13" s="126"/>
      <c r="H13" s="127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9"/>
      <c r="T13" s="129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30"/>
    </row>
    <row r="14" spans="1:36" ht="10.5" customHeight="1" x14ac:dyDescent="0.15">
      <c r="A14" s="105" t="s">
        <v>18</v>
      </c>
      <c r="B14" s="105"/>
      <c r="C14" s="105"/>
      <c r="D14" s="105"/>
      <c r="G14" s="131"/>
      <c r="H14" s="131"/>
      <c r="I14" s="131"/>
      <c r="J14" s="131"/>
      <c r="K14" s="131"/>
      <c r="L14" s="67"/>
      <c r="M14" s="67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67"/>
      <c r="Y14" s="67"/>
      <c r="Z14" s="115"/>
      <c r="AA14" s="115"/>
      <c r="AB14" s="115"/>
      <c r="AC14" s="115"/>
      <c r="AD14" s="115"/>
      <c r="AE14" s="115"/>
      <c r="AF14" s="115"/>
      <c r="AG14" s="115"/>
    </row>
    <row r="15" spans="1:36" ht="10.5" customHeight="1" thickBot="1" x14ac:dyDescent="0.2">
      <c r="A15" s="128"/>
      <c r="B15" s="128"/>
      <c r="C15" s="128"/>
      <c r="D15" s="128"/>
      <c r="G15" s="131"/>
      <c r="H15" s="131"/>
      <c r="I15" s="131"/>
      <c r="J15" s="131"/>
      <c r="K15" s="131"/>
      <c r="L15" s="67"/>
      <c r="M15" s="67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67"/>
      <c r="Y15" s="67"/>
      <c r="Z15" s="115"/>
      <c r="AA15" s="115"/>
      <c r="AB15" s="115"/>
      <c r="AC15" s="115"/>
      <c r="AD15" s="115"/>
      <c r="AE15" s="115"/>
      <c r="AF15" s="115"/>
      <c r="AG15" s="115"/>
    </row>
    <row r="16" spans="1:36" ht="10.5" customHeight="1" x14ac:dyDescent="0.15">
      <c r="A16" s="116" t="s">
        <v>23</v>
      </c>
      <c r="B16" s="117"/>
      <c r="C16" s="117"/>
      <c r="D16" s="117"/>
      <c r="E16" s="117" t="s">
        <v>461</v>
      </c>
      <c r="F16" s="117"/>
      <c r="G16" s="117"/>
      <c r="H16" s="117"/>
      <c r="I16" s="117"/>
      <c r="J16" s="117"/>
      <c r="K16" s="117" t="s">
        <v>462</v>
      </c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 t="s">
        <v>15</v>
      </c>
      <c r="Z16" s="117"/>
      <c r="AA16" s="117"/>
      <c r="AB16" s="117"/>
      <c r="AC16" s="117"/>
      <c r="AD16" s="117" t="s">
        <v>11</v>
      </c>
      <c r="AE16" s="117"/>
      <c r="AF16" s="117"/>
      <c r="AG16" s="117"/>
      <c r="AH16" s="117"/>
      <c r="AI16" s="117"/>
      <c r="AJ16" s="119"/>
    </row>
    <row r="17" spans="1:36" ht="10.5" customHeight="1" x14ac:dyDescent="0.15">
      <c r="A17" s="11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120"/>
    </row>
    <row r="18" spans="1:36" ht="10.5" customHeight="1" x14ac:dyDescent="0.15">
      <c r="A18" s="118">
        <v>1</v>
      </c>
      <c r="B18" s="89"/>
      <c r="C18" s="89"/>
      <c r="D18" s="89"/>
      <c r="E18" s="89" t="s">
        <v>463</v>
      </c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120"/>
    </row>
    <row r="19" spans="1:36" ht="10.5" customHeight="1" x14ac:dyDescent="0.15">
      <c r="A19" s="118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120"/>
    </row>
    <row r="20" spans="1:36" ht="10.5" customHeight="1" x14ac:dyDescent="0.15">
      <c r="A20" s="118">
        <v>2</v>
      </c>
      <c r="B20" s="89"/>
      <c r="C20" s="89"/>
      <c r="D20" s="89"/>
      <c r="E20" s="89" t="s">
        <v>464</v>
      </c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120"/>
    </row>
    <row r="21" spans="1:36" ht="10.5" customHeight="1" x14ac:dyDescent="0.15">
      <c r="A21" s="11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120"/>
    </row>
    <row r="22" spans="1:36" ht="10.5" customHeight="1" x14ac:dyDescent="0.15">
      <c r="A22" s="118">
        <v>3</v>
      </c>
      <c r="B22" s="89"/>
      <c r="C22" s="89"/>
      <c r="D22" s="89"/>
      <c r="E22" s="89" t="s">
        <v>465</v>
      </c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120"/>
    </row>
    <row r="23" spans="1:36" ht="10.5" customHeight="1" x14ac:dyDescent="0.15">
      <c r="A23" s="11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120"/>
    </row>
    <row r="24" spans="1:36" ht="10.5" customHeight="1" x14ac:dyDescent="0.15">
      <c r="A24" s="118">
        <v>4</v>
      </c>
      <c r="B24" s="89"/>
      <c r="C24" s="89"/>
      <c r="D24" s="89"/>
      <c r="E24" s="89" t="s">
        <v>466</v>
      </c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120"/>
    </row>
    <row r="25" spans="1:36" ht="10.5" customHeight="1" x14ac:dyDescent="0.15">
      <c r="A25" s="118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120"/>
    </row>
    <row r="26" spans="1:36" ht="10.5" customHeight="1" x14ac:dyDescent="0.15">
      <c r="A26" s="118">
        <v>5</v>
      </c>
      <c r="B26" s="89"/>
      <c r="C26" s="89"/>
      <c r="D26" s="89"/>
      <c r="E26" s="89" t="s">
        <v>467</v>
      </c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120"/>
    </row>
    <row r="27" spans="1:36" ht="10.5" customHeight="1" x14ac:dyDescent="0.15">
      <c r="A27" s="11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120"/>
    </row>
    <row r="28" spans="1:36" ht="10.5" customHeight="1" x14ac:dyDescent="0.15">
      <c r="A28" s="118">
        <v>6</v>
      </c>
      <c r="B28" s="89"/>
      <c r="C28" s="89"/>
      <c r="D28" s="89"/>
      <c r="E28" s="89" t="s">
        <v>29</v>
      </c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120"/>
    </row>
    <row r="29" spans="1:36" ht="10.5" customHeight="1" x14ac:dyDescent="0.15">
      <c r="A29" s="118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120"/>
    </row>
    <row r="30" spans="1:36" ht="10.5" customHeight="1" x14ac:dyDescent="0.15">
      <c r="A30" s="118">
        <v>7</v>
      </c>
      <c r="B30" s="89"/>
      <c r="C30" s="89"/>
      <c r="D30" s="89"/>
      <c r="E30" s="89" t="s">
        <v>29</v>
      </c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120"/>
    </row>
    <row r="31" spans="1:36" ht="10.5" customHeight="1" thickBot="1" x14ac:dyDescent="0.2">
      <c r="A31" s="132"/>
      <c r="B31" s="129"/>
      <c r="C31" s="129"/>
      <c r="D31" s="129"/>
      <c r="E31" s="129"/>
      <c r="F31" s="129"/>
      <c r="G31" s="129"/>
      <c r="H31" s="129"/>
      <c r="I31" s="129"/>
      <c r="J31" s="129"/>
      <c r="K31" s="133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34"/>
    </row>
    <row r="32" spans="1:36" ht="9.75" customHeight="1" x14ac:dyDescent="0.15">
      <c r="A32" s="105" t="s">
        <v>19</v>
      </c>
      <c r="B32" s="105"/>
      <c r="C32" s="105"/>
      <c r="D32" s="105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</row>
    <row r="33" spans="1:36" ht="9.75" customHeight="1" thickBot="1" x14ac:dyDescent="0.2">
      <c r="A33" s="128"/>
      <c r="B33" s="128"/>
      <c r="C33" s="128"/>
      <c r="D33" s="12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</row>
    <row r="34" spans="1:36" ht="10.5" customHeight="1" x14ac:dyDescent="0.15">
      <c r="A34" s="116" t="s">
        <v>468</v>
      </c>
      <c r="B34" s="117"/>
      <c r="C34" s="117"/>
      <c r="D34" s="117"/>
      <c r="E34" s="117" t="s">
        <v>469</v>
      </c>
      <c r="F34" s="117"/>
      <c r="G34" s="117"/>
      <c r="H34" s="117"/>
      <c r="I34" s="117"/>
      <c r="J34" s="117"/>
      <c r="K34" s="117"/>
      <c r="L34" s="117"/>
      <c r="M34" s="117"/>
      <c r="N34" s="117"/>
      <c r="O34" s="117" t="s">
        <v>4</v>
      </c>
      <c r="P34" s="117"/>
      <c r="Q34" s="117"/>
      <c r="R34" s="117" t="s">
        <v>16</v>
      </c>
      <c r="S34" s="117"/>
      <c r="T34" s="144"/>
      <c r="U34" s="145" t="s">
        <v>469</v>
      </c>
      <c r="V34" s="117"/>
      <c r="W34" s="117"/>
      <c r="X34" s="117"/>
      <c r="Y34" s="117"/>
      <c r="Z34" s="117"/>
      <c r="AA34" s="117"/>
      <c r="AB34" s="117"/>
      <c r="AC34" s="117"/>
      <c r="AD34" s="117"/>
      <c r="AE34" s="117" t="s">
        <v>4</v>
      </c>
      <c r="AF34" s="117"/>
      <c r="AG34" s="117"/>
      <c r="AH34" s="117" t="s">
        <v>16</v>
      </c>
      <c r="AI34" s="117"/>
      <c r="AJ34" s="119"/>
    </row>
    <row r="35" spans="1:36" ht="10.5" customHeight="1" x14ac:dyDescent="0.15">
      <c r="A35" s="118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141"/>
      <c r="U35" s="146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120"/>
    </row>
    <row r="36" spans="1:36" ht="10.5" customHeight="1" x14ac:dyDescent="0.15">
      <c r="A36" s="118" t="s">
        <v>470</v>
      </c>
      <c r="B36" s="89"/>
      <c r="C36" s="89"/>
      <c r="D36" s="89"/>
      <c r="E36" s="135">
        <v>1</v>
      </c>
      <c r="F36" s="137"/>
      <c r="G36" s="137"/>
      <c r="H36" s="137"/>
      <c r="I36" s="137"/>
      <c r="J36" s="137"/>
      <c r="K36" s="137"/>
      <c r="L36" s="137"/>
      <c r="M36" s="137"/>
      <c r="N36" s="138"/>
      <c r="O36" s="89"/>
      <c r="P36" s="89"/>
      <c r="Q36" s="89"/>
      <c r="R36" s="89"/>
      <c r="S36" s="89"/>
      <c r="T36" s="141"/>
      <c r="U36" s="142">
        <v>2</v>
      </c>
      <c r="V36" s="137"/>
      <c r="W36" s="137"/>
      <c r="X36" s="137"/>
      <c r="Y36" s="137"/>
      <c r="Z36" s="137"/>
      <c r="AA36" s="137"/>
      <c r="AB36" s="137"/>
      <c r="AC36" s="137"/>
      <c r="AD36" s="138"/>
      <c r="AE36" s="89"/>
      <c r="AF36" s="89"/>
      <c r="AG36" s="89"/>
      <c r="AH36" s="89"/>
      <c r="AI36" s="89"/>
      <c r="AJ36" s="120"/>
    </row>
    <row r="37" spans="1:36" ht="10.5" customHeight="1" x14ac:dyDescent="0.15">
      <c r="A37" s="118"/>
      <c r="B37" s="89"/>
      <c r="C37" s="89"/>
      <c r="D37" s="89"/>
      <c r="E37" s="136"/>
      <c r="F37" s="139"/>
      <c r="G37" s="139"/>
      <c r="H37" s="139"/>
      <c r="I37" s="139"/>
      <c r="J37" s="139"/>
      <c r="K37" s="139"/>
      <c r="L37" s="139"/>
      <c r="M37" s="139"/>
      <c r="N37" s="140"/>
      <c r="O37" s="89"/>
      <c r="P37" s="89"/>
      <c r="Q37" s="89"/>
      <c r="R37" s="89"/>
      <c r="S37" s="89"/>
      <c r="T37" s="141"/>
      <c r="U37" s="143"/>
      <c r="V37" s="139"/>
      <c r="W37" s="139"/>
      <c r="X37" s="139"/>
      <c r="Y37" s="139"/>
      <c r="Z37" s="139"/>
      <c r="AA37" s="139"/>
      <c r="AB37" s="139"/>
      <c r="AC37" s="139"/>
      <c r="AD37" s="140"/>
      <c r="AE37" s="89"/>
      <c r="AF37" s="89"/>
      <c r="AG37" s="89"/>
      <c r="AH37" s="89"/>
      <c r="AI37" s="89"/>
      <c r="AJ37" s="120"/>
    </row>
    <row r="38" spans="1:36" ht="10.5" customHeight="1" x14ac:dyDescent="0.15">
      <c r="A38" s="118"/>
      <c r="B38" s="89"/>
      <c r="C38" s="89"/>
      <c r="D38" s="89"/>
      <c r="E38" s="135">
        <v>3</v>
      </c>
      <c r="F38" s="137"/>
      <c r="G38" s="137"/>
      <c r="H38" s="137"/>
      <c r="I38" s="137"/>
      <c r="J38" s="137"/>
      <c r="K38" s="137"/>
      <c r="L38" s="137"/>
      <c r="M38" s="137"/>
      <c r="N38" s="138"/>
      <c r="O38" s="89"/>
      <c r="P38" s="89"/>
      <c r="Q38" s="89"/>
      <c r="R38" s="89"/>
      <c r="S38" s="89"/>
      <c r="T38" s="141"/>
      <c r="U38" s="142">
        <v>4</v>
      </c>
      <c r="V38" s="137"/>
      <c r="W38" s="137"/>
      <c r="X38" s="137"/>
      <c r="Y38" s="137"/>
      <c r="Z38" s="137"/>
      <c r="AA38" s="137"/>
      <c r="AB38" s="137"/>
      <c r="AC38" s="137"/>
      <c r="AD38" s="138"/>
      <c r="AE38" s="89"/>
      <c r="AF38" s="89"/>
      <c r="AG38" s="89"/>
      <c r="AH38" s="89"/>
      <c r="AI38" s="89"/>
      <c r="AJ38" s="120"/>
    </row>
    <row r="39" spans="1:36" ht="10.5" customHeight="1" x14ac:dyDescent="0.15">
      <c r="A39" s="118"/>
      <c r="B39" s="89"/>
      <c r="C39" s="89"/>
      <c r="D39" s="89"/>
      <c r="E39" s="136"/>
      <c r="F39" s="139"/>
      <c r="G39" s="139"/>
      <c r="H39" s="139"/>
      <c r="I39" s="139"/>
      <c r="J39" s="139"/>
      <c r="K39" s="139"/>
      <c r="L39" s="139"/>
      <c r="M39" s="139"/>
      <c r="N39" s="140"/>
      <c r="O39" s="89"/>
      <c r="P39" s="89"/>
      <c r="Q39" s="89"/>
      <c r="R39" s="89"/>
      <c r="S39" s="89"/>
      <c r="T39" s="141"/>
      <c r="U39" s="143"/>
      <c r="V39" s="139"/>
      <c r="W39" s="139"/>
      <c r="X39" s="139"/>
      <c r="Y39" s="139"/>
      <c r="Z39" s="139"/>
      <c r="AA39" s="139"/>
      <c r="AB39" s="139"/>
      <c r="AC39" s="139"/>
      <c r="AD39" s="140"/>
      <c r="AE39" s="89"/>
      <c r="AF39" s="89"/>
      <c r="AG39" s="89"/>
      <c r="AH39" s="89"/>
      <c r="AI39" s="89"/>
      <c r="AJ39" s="120"/>
    </row>
    <row r="40" spans="1:36" ht="10.5" customHeight="1" x14ac:dyDescent="0.15">
      <c r="A40" s="118" t="s">
        <v>471</v>
      </c>
      <c r="B40" s="89"/>
      <c r="C40" s="89"/>
      <c r="D40" s="89"/>
      <c r="E40" s="135">
        <v>1</v>
      </c>
      <c r="F40" s="137"/>
      <c r="G40" s="137"/>
      <c r="H40" s="137"/>
      <c r="I40" s="137"/>
      <c r="J40" s="137"/>
      <c r="K40" s="137"/>
      <c r="L40" s="137"/>
      <c r="M40" s="137"/>
      <c r="N40" s="138"/>
      <c r="O40" s="89"/>
      <c r="P40" s="89"/>
      <c r="Q40" s="89"/>
      <c r="R40" s="89"/>
      <c r="S40" s="89"/>
      <c r="T40" s="141"/>
      <c r="U40" s="142">
        <v>2</v>
      </c>
      <c r="V40" s="137"/>
      <c r="W40" s="137"/>
      <c r="X40" s="137"/>
      <c r="Y40" s="137"/>
      <c r="Z40" s="137"/>
      <c r="AA40" s="137"/>
      <c r="AB40" s="137"/>
      <c r="AC40" s="137"/>
      <c r="AD40" s="138"/>
      <c r="AE40" s="89"/>
      <c r="AF40" s="89"/>
      <c r="AG40" s="89"/>
      <c r="AH40" s="89"/>
      <c r="AI40" s="89"/>
      <c r="AJ40" s="120"/>
    </row>
    <row r="41" spans="1:36" ht="10.5" customHeight="1" x14ac:dyDescent="0.15">
      <c r="A41" s="118"/>
      <c r="B41" s="89"/>
      <c r="C41" s="89"/>
      <c r="D41" s="89"/>
      <c r="E41" s="136"/>
      <c r="F41" s="139"/>
      <c r="G41" s="139"/>
      <c r="H41" s="139"/>
      <c r="I41" s="139"/>
      <c r="J41" s="139"/>
      <c r="K41" s="139"/>
      <c r="L41" s="139"/>
      <c r="M41" s="139"/>
      <c r="N41" s="140"/>
      <c r="O41" s="89"/>
      <c r="P41" s="89"/>
      <c r="Q41" s="89"/>
      <c r="R41" s="89"/>
      <c r="S41" s="89"/>
      <c r="T41" s="141"/>
      <c r="U41" s="143"/>
      <c r="V41" s="139"/>
      <c r="W41" s="139"/>
      <c r="X41" s="139"/>
      <c r="Y41" s="139"/>
      <c r="Z41" s="139"/>
      <c r="AA41" s="139"/>
      <c r="AB41" s="139"/>
      <c r="AC41" s="139"/>
      <c r="AD41" s="140"/>
      <c r="AE41" s="89"/>
      <c r="AF41" s="89"/>
      <c r="AG41" s="89"/>
      <c r="AH41" s="89"/>
      <c r="AI41" s="89"/>
      <c r="AJ41" s="120"/>
    </row>
    <row r="42" spans="1:36" ht="10.5" customHeight="1" x14ac:dyDescent="0.15">
      <c r="A42" s="118"/>
      <c r="B42" s="89"/>
      <c r="C42" s="89"/>
      <c r="D42" s="89"/>
      <c r="E42" s="135">
        <v>3</v>
      </c>
      <c r="F42" s="137"/>
      <c r="G42" s="137"/>
      <c r="H42" s="137"/>
      <c r="I42" s="137"/>
      <c r="J42" s="137"/>
      <c r="K42" s="137"/>
      <c r="L42" s="137"/>
      <c r="M42" s="137"/>
      <c r="N42" s="138"/>
      <c r="O42" s="89"/>
      <c r="P42" s="89"/>
      <c r="Q42" s="89"/>
      <c r="R42" s="89"/>
      <c r="S42" s="89"/>
      <c r="T42" s="141"/>
      <c r="U42" s="142">
        <v>4</v>
      </c>
      <c r="V42" s="137"/>
      <c r="W42" s="137"/>
      <c r="X42" s="137"/>
      <c r="Y42" s="137"/>
      <c r="Z42" s="137"/>
      <c r="AA42" s="137"/>
      <c r="AB42" s="137"/>
      <c r="AC42" s="137"/>
      <c r="AD42" s="138"/>
      <c r="AE42" s="89"/>
      <c r="AF42" s="89"/>
      <c r="AG42" s="89"/>
      <c r="AH42" s="89"/>
      <c r="AI42" s="89"/>
      <c r="AJ42" s="120"/>
    </row>
    <row r="43" spans="1:36" ht="10.5" customHeight="1" x14ac:dyDescent="0.15">
      <c r="A43" s="118"/>
      <c r="B43" s="89"/>
      <c r="C43" s="89"/>
      <c r="D43" s="89"/>
      <c r="E43" s="136"/>
      <c r="F43" s="139"/>
      <c r="G43" s="139"/>
      <c r="H43" s="139"/>
      <c r="I43" s="139"/>
      <c r="J43" s="139"/>
      <c r="K43" s="139"/>
      <c r="L43" s="139"/>
      <c r="M43" s="139"/>
      <c r="N43" s="140"/>
      <c r="O43" s="89"/>
      <c r="P43" s="89"/>
      <c r="Q43" s="89"/>
      <c r="R43" s="89"/>
      <c r="S43" s="89"/>
      <c r="T43" s="141"/>
      <c r="U43" s="143"/>
      <c r="V43" s="139"/>
      <c r="W43" s="139"/>
      <c r="X43" s="139"/>
      <c r="Y43" s="139"/>
      <c r="Z43" s="139"/>
      <c r="AA43" s="139"/>
      <c r="AB43" s="139"/>
      <c r="AC43" s="139"/>
      <c r="AD43" s="140"/>
      <c r="AE43" s="89"/>
      <c r="AF43" s="89"/>
      <c r="AG43" s="89"/>
      <c r="AH43" s="89"/>
      <c r="AI43" s="89"/>
      <c r="AJ43" s="120"/>
    </row>
    <row r="44" spans="1:36" ht="10.5" customHeight="1" x14ac:dyDescent="0.15">
      <c r="A44" s="118" t="s">
        <v>472</v>
      </c>
      <c r="B44" s="89"/>
      <c r="C44" s="89"/>
      <c r="D44" s="89"/>
      <c r="E44" s="135">
        <v>1</v>
      </c>
      <c r="F44" s="137"/>
      <c r="G44" s="137"/>
      <c r="H44" s="137"/>
      <c r="I44" s="137"/>
      <c r="J44" s="137"/>
      <c r="K44" s="137"/>
      <c r="L44" s="137"/>
      <c r="M44" s="137"/>
      <c r="N44" s="138"/>
      <c r="O44" s="89"/>
      <c r="P44" s="89"/>
      <c r="Q44" s="89"/>
      <c r="R44" s="89"/>
      <c r="S44" s="89"/>
      <c r="T44" s="141"/>
      <c r="U44" s="142">
        <v>2</v>
      </c>
      <c r="V44" s="137"/>
      <c r="W44" s="137"/>
      <c r="X44" s="137"/>
      <c r="Y44" s="137"/>
      <c r="Z44" s="137"/>
      <c r="AA44" s="137"/>
      <c r="AB44" s="137"/>
      <c r="AC44" s="137"/>
      <c r="AD44" s="138"/>
      <c r="AE44" s="89"/>
      <c r="AF44" s="89"/>
      <c r="AG44" s="89"/>
      <c r="AH44" s="89"/>
      <c r="AI44" s="89"/>
      <c r="AJ44" s="120"/>
    </row>
    <row r="45" spans="1:36" ht="10.5" customHeight="1" x14ac:dyDescent="0.15">
      <c r="A45" s="118"/>
      <c r="B45" s="89"/>
      <c r="C45" s="89"/>
      <c r="D45" s="89"/>
      <c r="E45" s="136"/>
      <c r="F45" s="139"/>
      <c r="G45" s="139"/>
      <c r="H45" s="139"/>
      <c r="I45" s="139"/>
      <c r="J45" s="139"/>
      <c r="K45" s="139"/>
      <c r="L45" s="139"/>
      <c r="M45" s="139"/>
      <c r="N45" s="140"/>
      <c r="O45" s="89"/>
      <c r="P45" s="89"/>
      <c r="Q45" s="89"/>
      <c r="R45" s="89"/>
      <c r="S45" s="89"/>
      <c r="T45" s="141"/>
      <c r="U45" s="143"/>
      <c r="V45" s="139"/>
      <c r="W45" s="139"/>
      <c r="X45" s="139"/>
      <c r="Y45" s="139"/>
      <c r="Z45" s="139"/>
      <c r="AA45" s="139"/>
      <c r="AB45" s="139"/>
      <c r="AC45" s="139"/>
      <c r="AD45" s="140"/>
      <c r="AE45" s="89"/>
      <c r="AF45" s="89"/>
      <c r="AG45" s="89"/>
      <c r="AH45" s="89"/>
      <c r="AI45" s="89"/>
      <c r="AJ45" s="120"/>
    </row>
    <row r="46" spans="1:36" ht="10.5" customHeight="1" x14ac:dyDescent="0.15">
      <c r="A46" s="118"/>
      <c r="B46" s="89"/>
      <c r="C46" s="89"/>
      <c r="D46" s="89"/>
      <c r="E46" s="135">
        <v>3</v>
      </c>
      <c r="F46" s="137"/>
      <c r="G46" s="137"/>
      <c r="H46" s="137"/>
      <c r="I46" s="137"/>
      <c r="J46" s="137"/>
      <c r="K46" s="137"/>
      <c r="L46" s="137"/>
      <c r="M46" s="137"/>
      <c r="N46" s="138"/>
      <c r="O46" s="89"/>
      <c r="P46" s="89"/>
      <c r="Q46" s="89"/>
      <c r="R46" s="89"/>
      <c r="S46" s="89"/>
      <c r="T46" s="141"/>
      <c r="U46" s="142">
        <v>4</v>
      </c>
      <c r="V46" s="137"/>
      <c r="W46" s="137"/>
      <c r="X46" s="137"/>
      <c r="Y46" s="137"/>
      <c r="Z46" s="137"/>
      <c r="AA46" s="137"/>
      <c r="AB46" s="137"/>
      <c r="AC46" s="137"/>
      <c r="AD46" s="138"/>
      <c r="AE46" s="89"/>
      <c r="AF46" s="89"/>
      <c r="AG46" s="89"/>
      <c r="AH46" s="89"/>
      <c r="AI46" s="89"/>
      <c r="AJ46" s="120"/>
    </row>
    <row r="47" spans="1:36" ht="10.5" customHeight="1" x14ac:dyDescent="0.15">
      <c r="A47" s="118"/>
      <c r="B47" s="89"/>
      <c r="C47" s="89"/>
      <c r="D47" s="89"/>
      <c r="E47" s="136"/>
      <c r="F47" s="139"/>
      <c r="G47" s="139"/>
      <c r="H47" s="139"/>
      <c r="I47" s="139"/>
      <c r="J47" s="139"/>
      <c r="K47" s="139"/>
      <c r="L47" s="139"/>
      <c r="M47" s="139"/>
      <c r="N47" s="140"/>
      <c r="O47" s="89"/>
      <c r="P47" s="89"/>
      <c r="Q47" s="89"/>
      <c r="R47" s="89"/>
      <c r="S47" s="89"/>
      <c r="T47" s="141"/>
      <c r="U47" s="143"/>
      <c r="V47" s="139"/>
      <c r="W47" s="139"/>
      <c r="X47" s="139"/>
      <c r="Y47" s="139"/>
      <c r="Z47" s="139"/>
      <c r="AA47" s="139"/>
      <c r="AB47" s="139"/>
      <c r="AC47" s="139"/>
      <c r="AD47" s="140"/>
      <c r="AE47" s="89"/>
      <c r="AF47" s="89"/>
      <c r="AG47" s="89"/>
      <c r="AH47" s="89"/>
      <c r="AI47" s="89"/>
      <c r="AJ47" s="120"/>
    </row>
    <row r="48" spans="1:36" ht="10.5" customHeight="1" x14ac:dyDescent="0.15">
      <c r="A48" s="118" t="s">
        <v>473</v>
      </c>
      <c r="B48" s="89"/>
      <c r="C48" s="89"/>
      <c r="D48" s="89"/>
      <c r="E48" s="135">
        <v>1</v>
      </c>
      <c r="F48" s="137"/>
      <c r="G48" s="137"/>
      <c r="H48" s="137"/>
      <c r="I48" s="137"/>
      <c r="J48" s="137"/>
      <c r="K48" s="137"/>
      <c r="L48" s="137"/>
      <c r="M48" s="137"/>
      <c r="N48" s="138"/>
      <c r="O48" s="89"/>
      <c r="P48" s="89"/>
      <c r="Q48" s="89"/>
      <c r="R48" s="89"/>
      <c r="S48" s="89"/>
      <c r="T48" s="141"/>
      <c r="U48" s="142">
        <v>2</v>
      </c>
      <c r="V48" s="137"/>
      <c r="W48" s="137"/>
      <c r="X48" s="137"/>
      <c r="Y48" s="137"/>
      <c r="Z48" s="137"/>
      <c r="AA48" s="137"/>
      <c r="AB48" s="137"/>
      <c r="AC48" s="137"/>
      <c r="AD48" s="138"/>
      <c r="AE48" s="89"/>
      <c r="AF48" s="89"/>
      <c r="AG48" s="89"/>
      <c r="AH48" s="89"/>
      <c r="AI48" s="89"/>
      <c r="AJ48" s="120"/>
    </row>
    <row r="49" spans="1:36" ht="10.5" customHeight="1" x14ac:dyDescent="0.15">
      <c r="A49" s="118"/>
      <c r="B49" s="89"/>
      <c r="C49" s="89"/>
      <c r="D49" s="89"/>
      <c r="E49" s="136"/>
      <c r="F49" s="139"/>
      <c r="G49" s="139"/>
      <c r="H49" s="139"/>
      <c r="I49" s="139"/>
      <c r="J49" s="139"/>
      <c r="K49" s="139"/>
      <c r="L49" s="139"/>
      <c r="M49" s="139"/>
      <c r="N49" s="140"/>
      <c r="O49" s="89"/>
      <c r="P49" s="89"/>
      <c r="Q49" s="89"/>
      <c r="R49" s="89"/>
      <c r="S49" s="89"/>
      <c r="T49" s="141"/>
      <c r="U49" s="143"/>
      <c r="V49" s="139"/>
      <c r="W49" s="139"/>
      <c r="X49" s="139"/>
      <c r="Y49" s="139"/>
      <c r="Z49" s="139"/>
      <c r="AA49" s="139"/>
      <c r="AB49" s="139"/>
      <c r="AC49" s="139"/>
      <c r="AD49" s="140"/>
      <c r="AE49" s="89"/>
      <c r="AF49" s="89"/>
      <c r="AG49" s="89"/>
      <c r="AH49" s="89"/>
      <c r="AI49" s="89"/>
      <c r="AJ49" s="120"/>
    </row>
    <row r="50" spans="1:36" ht="10.5" customHeight="1" x14ac:dyDescent="0.15">
      <c r="A50" s="118"/>
      <c r="B50" s="89"/>
      <c r="C50" s="89"/>
      <c r="D50" s="89"/>
      <c r="E50" s="135">
        <v>3</v>
      </c>
      <c r="F50" s="137"/>
      <c r="G50" s="137"/>
      <c r="H50" s="137"/>
      <c r="I50" s="137"/>
      <c r="J50" s="137"/>
      <c r="K50" s="137"/>
      <c r="L50" s="137"/>
      <c r="M50" s="137"/>
      <c r="N50" s="138"/>
      <c r="O50" s="89"/>
      <c r="P50" s="89"/>
      <c r="Q50" s="89"/>
      <c r="R50" s="89"/>
      <c r="S50" s="89"/>
      <c r="T50" s="141"/>
      <c r="U50" s="142">
        <v>4</v>
      </c>
      <c r="V50" s="137"/>
      <c r="W50" s="137"/>
      <c r="X50" s="137"/>
      <c r="Y50" s="137"/>
      <c r="Z50" s="137"/>
      <c r="AA50" s="137"/>
      <c r="AB50" s="137"/>
      <c r="AC50" s="137"/>
      <c r="AD50" s="138"/>
      <c r="AE50" s="89"/>
      <c r="AF50" s="89"/>
      <c r="AG50" s="89"/>
      <c r="AH50" s="89"/>
      <c r="AI50" s="89"/>
      <c r="AJ50" s="120"/>
    </row>
    <row r="51" spans="1:36" ht="10.5" customHeight="1" x14ac:dyDescent="0.15">
      <c r="A51" s="118"/>
      <c r="B51" s="89"/>
      <c r="C51" s="89"/>
      <c r="D51" s="89"/>
      <c r="E51" s="136"/>
      <c r="F51" s="139"/>
      <c r="G51" s="139"/>
      <c r="H51" s="139"/>
      <c r="I51" s="139"/>
      <c r="J51" s="139"/>
      <c r="K51" s="139"/>
      <c r="L51" s="139"/>
      <c r="M51" s="139"/>
      <c r="N51" s="140"/>
      <c r="O51" s="89"/>
      <c r="P51" s="89"/>
      <c r="Q51" s="89"/>
      <c r="R51" s="89"/>
      <c r="S51" s="89"/>
      <c r="T51" s="141"/>
      <c r="U51" s="143"/>
      <c r="V51" s="139"/>
      <c r="W51" s="139"/>
      <c r="X51" s="139"/>
      <c r="Y51" s="139"/>
      <c r="Z51" s="139"/>
      <c r="AA51" s="139"/>
      <c r="AB51" s="139"/>
      <c r="AC51" s="139"/>
      <c r="AD51" s="140"/>
      <c r="AE51" s="89"/>
      <c r="AF51" s="89"/>
      <c r="AG51" s="89"/>
      <c r="AH51" s="89"/>
      <c r="AI51" s="89"/>
      <c r="AJ51" s="120"/>
    </row>
    <row r="52" spans="1:36" ht="10.5" customHeight="1" x14ac:dyDescent="0.15">
      <c r="A52" s="118" t="s">
        <v>474</v>
      </c>
      <c r="B52" s="89"/>
      <c r="C52" s="89"/>
      <c r="D52" s="89"/>
      <c r="E52" s="135">
        <v>1</v>
      </c>
      <c r="F52" s="137"/>
      <c r="G52" s="137"/>
      <c r="H52" s="137"/>
      <c r="I52" s="137"/>
      <c r="J52" s="137"/>
      <c r="K52" s="137"/>
      <c r="L52" s="137"/>
      <c r="M52" s="137"/>
      <c r="N52" s="138"/>
      <c r="O52" s="89"/>
      <c r="P52" s="89"/>
      <c r="Q52" s="89"/>
      <c r="R52" s="89"/>
      <c r="S52" s="89"/>
      <c r="T52" s="141"/>
      <c r="U52" s="142">
        <v>2</v>
      </c>
      <c r="V52" s="137"/>
      <c r="W52" s="137"/>
      <c r="X52" s="137"/>
      <c r="Y52" s="137"/>
      <c r="Z52" s="137"/>
      <c r="AA52" s="137"/>
      <c r="AB52" s="137"/>
      <c r="AC52" s="137"/>
      <c r="AD52" s="138"/>
      <c r="AE52" s="89"/>
      <c r="AF52" s="89"/>
      <c r="AG52" s="89"/>
      <c r="AH52" s="89"/>
      <c r="AI52" s="89"/>
      <c r="AJ52" s="120"/>
    </row>
    <row r="53" spans="1:36" ht="10.5" customHeight="1" x14ac:dyDescent="0.15">
      <c r="A53" s="118"/>
      <c r="B53" s="89"/>
      <c r="C53" s="89"/>
      <c r="D53" s="89"/>
      <c r="E53" s="136"/>
      <c r="F53" s="139"/>
      <c r="G53" s="139"/>
      <c r="H53" s="139"/>
      <c r="I53" s="139"/>
      <c r="J53" s="139"/>
      <c r="K53" s="139"/>
      <c r="L53" s="139"/>
      <c r="M53" s="139"/>
      <c r="N53" s="140"/>
      <c r="O53" s="89"/>
      <c r="P53" s="89"/>
      <c r="Q53" s="89"/>
      <c r="R53" s="89"/>
      <c r="S53" s="89"/>
      <c r="T53" s="141"/>
      <c r="U53" s="143"/>
      <c r="V53" s="139"/>
      <c r="W53" s="139"/>
      <c r="X53" s="139"/>
      <c r="Y53" s="139"/>
      <c r="Z53" s="139"/>
      <c r="AA53" s="139"/>
      <c r="AB53" s="139"/>
      <c r="AC53" s="139"/>
      <c r="AD53" s="140"/>
      <c r="AE53" s="89"/>
      <c r="AF53" s="89"/>
      <c r="AG53" s="89"/>
      <c r="AH53" s="89"/>
      <c r="AI53" s="89"/>
      <c r="AJ53" s="120"/>
    </row>
    <row r="54" spans="1:36" ht="10.5" customHeight="1" x14ac:dyDescent="0.15">
      <c r="A54" s="118"/>
      <c r="B54" s="89"/>
      <c r="C54" s="89"/>
      <c r="D54" s="89"/>
      <c r="E54" s="135">
        <v>3</v>
      </c>
      <c r="F54" s="137"/>
      <c r="G54" s="137"/>
      <c r="H54" s="137"/>
      <c r="I54" s="137"/>
      <c r="J54" s="137"/>
      <c r="K54" s="137"/>
      <c r="L54" s="137"/>
      <c r="M54" s="137"/>
      <c r="N54" s="138"/>
      <c r="O54" s="89"/>
      <c r="P54" s="89"/>
      <c r="Q54" s="89"/>
      <c r="R54" s="89"/>
      <c r="S54" s="89"/>
      <c r="T54" s="141"/>
      <c r="U54" s="142">
        <v>4</v>
      </c>
      <c r="V54" s="137"/>
      <c r="W54" s="137"/>
      <c r="X54" s="137"/>
      <c r="Y54" s="137"/>
      <c r="Z54" s="137"/>
      <c r="AA54" s="137"/>
      <c r="AB54" s="137"/>
      <c r="AC54" s="137"/>
      <c r="AD54" s="138"/>
      <c r="AE54" s="89"/>
      <c r="AF54" s="89"/>
      <c r="AG54" s="89"/>
      <c r="AH54" s="89"/>
      <c r="AI54" s="89"/>
      <c r="AJ54" s="120"/>
    </row>
    <row r="55" spans="1:36" ht="10.5" customHeight="1" x14ac:dyDescent="0.15">
      <c r="A55" s="118"/>
      <c r="B55" s="89"/>
      <c r="C55" s="89"/>
      <c r="D55" s="89"/>
      <c r="E55" s="136"/>
      <c r="F55" s="139"/>
      <c r="G55" s="139"/>
      <c r="H55" s="139"/>
      <c r="I55" s="139"/>
      <c r="J55" s="139"/>
      <c r="K55" s="139"/>
      <c r="L55" s="139"/>
      <c r="M55" s="139"/>
      <c r="N55" s="140"/>
      <c r="O55" s="89"/>
      <c r="P55" s="89"/>
      <c r="Q55" s="89"/>
      <c r="R55" s="89"/>
      <c r="S55" s="89"/>
      <c r="T55" s="141"/>
      <c r="U55" s="143"/>
      <c r="V55" s="139"/>
      <c r="W55" s="139"/>
      <c r="X55" s="139"/>
      <c r="Y55" s="139"/>
      <c r="Z55" s="139"/>
      <c r="AA55" s="139"/>
      <c r="AB55" s="139"/>
      <c r="AC55" s="139"/>
      <c r="AD55" s="140"/>
      <c r="AE55" s="89"/>
      <c r="AF55" s="89"/>
      <c r="AG55" s="89"/>
      <c r="AH55" s="89"/>
      <c r="AI55" s="89"/>
      <c r="AJ55" s="120"/>
    </row>
    <row r="56" spans="1:36" ht="10.5" customHeight="1" x14ac:dyDescent="0.15">
      <c r="A56" s="118" t="s">
        <v>475</v>
      </c>
      <c r="B56" s="89"/>
      <c r="C56" s="89"/>
      <c r="D56" s="89"/>
      <c r="E56" s="135">
        <v>1</v>
      </c>
      <c r="F56" s="137"/>
      <c r="G56" s="137"/>
      <c r="H56" s="137"/>
      <c r="I56" s="137"/>
      <c r="J56" s="137"/>
      <c r="K56" s="137"/>
      <c r="L56" s="137"/>
      <c r="M56" s="137"/>
      <c r="N56" s="138"/>
      <c r="O56" s="89"/>
      <c r="P56" s="89"/>
      <c r="Q56" s="89"/>
      <c r="R56" s="89"/>
      <c r="S56" s="89"/>
      <c r="T56" s="141"/>
      <c r="U56" s="142">
        <v>2</v>
      </c>
      <c r="V56" s="137"/>
      <c r="W56" s="137"/>
      <c r="X56" s="137"/>
      <c r="Y56" s="137"/>
      <c r="Z56" s="137"/>
      <c r="AA56" s="137"/>
      <c r="AB56" s="137"/>
      <c r="AC56" s="137"/>
      <c r="AD56" s="138"/>
      <c r="AE56" s="89"/>
      <c r="AF56" s="89"/>
      <c r="AG56" s="89"/>
      <c r="AH56" s="89"/>
      <c r="AI56" s="89"/>
      <c r="AJ56" s="120"/>
    </row>
    <row r="57" spans="1:36" ht="10.5" customHeight="1" x14ac:dyDescent="0.15">
      <c r="A57" s="118"/>
      <c r="B57" s="89"/>
      <c r="C57" s="89"/>
      <c r="D57" s="89"/>
      <c r="E57" s="136"/>
      <c r="F57" s="139"/>
      <c r="G57" s="139"/>
      <c r="H57" s="139"/>
      <c r="I57" s="139"/>
      <c r="J57" s="139"/>
      <c r="K57" s="139"/>
      <c r="L57" s="139"/>
      <c r="M57" s="139"/>
      <c r="N57" s="140"/>
      <c r="O57" s="89"/>
      <c r="P57" s="89"/>
      <c r="Q57" s="89"/>
      <c r="R57" s="89"/>
      <c r="S57" s="89"/>
      <c r="T57" s="141"/>
      <c r="U57" s="143"/>
      <c r="V57" s="139"/>
      <c r="W57" s="139"/>
      <c r="X57" s="139"/>
      <c r="Y57" s="139"/>
      <c r="Z57" s="139"/>
      <c r="AA57" s="139"/>
      <c r="AB57" s="139"/>
      <c r="AC57" s="139"/>
      <c r="AD57" s="140"/>
      <c r="AE57" s="89"/>
      <c r="AF57" s="89"/>
      <c r="AG57" s="89"/>
      <c r="AH57" s="89"/>
      <c r="AI57" s="89"/>
      <c r="AJ57" s="120"/>
    </row>
    <row r="58" spans="1:36" ht="10.5" customHeight="1" x14ac:dyDescent="0.15">
      <c r="A58" s="118"/>
      <c r="B58" s="89"/>
      <c r="C58" s="89"/>
      <c r="D58" s="89"/>
      <c r="E58" s="135">
        <v>3</v>
      </c>
      <c r="F58" s="137"/>
      <c r="G58" s="137"/>
      <c r="H58" s="137"/>
      <c r="I58" s="137"/>
      <c r="J58" s="137"/>
      <c r="K58" s="137"/>
      <c r="L58" s="137"/>
      <c r="M58" s="137"/>
      <c r="N58" s="138"/>
      <c r="O58" s="89"/>
      <c r="P58" s="89"/>
      <c r="Q58" s="89"/>
      <c r="R58" s="89"/>
      <c r="S58" s="89"/>
      <c r="T58" s="141"/>
      <c r="U58" s="142">
        <v>4</v>
      </c>
      <c r="V58" s="137"/>
      <c r="W58" s="137"/>
      <c r="X58" s="137"/>
      <c r="Y58" s="137"/>
      <c r="Z58" s="137"/>
      <c r="AA58" s="137"/>
      <c r="AB58" s="137"/>
      <c r="AC58" s="137"/>
      <c r="AD58" s="138"/>
      <c r="AE58" s="89"/>
      <c r="AF58" s="89"/>
      <c r="AG58" s="89"/>
      <c r="AH58" s="89"/>
      <c r="AI58" s="89"/>
      <c r="AJ58" s="120"/>
    </row>
    <row r="59" spans="1:36" ht="10.5" customHeight="1" x14ac:dyDescent="0.15">
      <c r="A59" s="118"/>
      <c r="B59" s="89"/>
      <c r="C59" s="89"/>
      <c r="D59" s="89"/>
      <c r="E59" s="136"/>
      <c r="F59" s="139"/>
      <c r="G59" s="139"/>
      <c r="H59" s="139"/>
      <c r="I59" s="139"/>
      <c r="J59" s="139"/>
      <c r="K59" s="139"/>
      <c r="L59" s="139"/>
      <c r="M59" s="139"/>
      <c r="N59" s="140"/>
      <c r="O59" s="89"/>
      <c r="P59" s="89"/>
      <c r="Q59" s="89"/>
      <c r="R59" s="89"/>
      <c r="S59" s="89"/>
      <c r="T59" s="141"/>
      <c r="U59" s="143"/>
      <c r="V59" s="139"/>
      <c r="W59" s="139"/>
      <c r="X59" s="139"/>
      <c r="Y59" s="139"/>
      <c r="Z59" s="139"/>
      <c r="AA59" s="139"/>
      <c r="AB59" s="139"/>
      <c r="AC59" s="139"/>
      <c r="AD59" s="140"/>
      <c r="AE59" s="89"/>
      <c r="AF59" s="89"/>
      <c r="AG59" s="89"/>
      <c r="AH59" s="89"/>
      <c r="AI59" s="89"/>
      <c r="AJ59" s="120"/>
    </row>
    <row r="60" spans="1:36" ht="10.5" customHeight="1" x14ac:dyDescent="0.15">
      <c r="A60" s="118" t="s">
        <v>476</v>
      </c>
      <c r="B60" s="89"/>
      <c r="C60" s="89"/>
      <c r="D60" s="89"/>
      <c r="E60" s="135">
        <v>1</v>
      </c>
      <c r="F60" s="137"/>
      <c r="G60" s="137"/>
      <c r="H60" s="137"/>
      <c r="I60" s="137"/>
      <c r="J60" s="137"/>
      <c r="K60" s="137"/>
      <c r="L60" s="137"/>
      <c r="M60" s="137"/>
      <c r="N60" s="138"/>
      <c r="O60" s="89"/>
      <c r="P60" s="89"/>
      <c r="Q60" s="89"/>
      <c r="R60" s="89"/>
      <c r="S60" s="89"/>
      <c r="T60" s="141"/>
      <c r="U60" s="142">
        <v>2</v>
      </c>
      <c r="V60" s="137"/>
      <c r="W60" s="137"/>
      <c r="X60" s="137"/>
      <c r="Y60" s="137"/>
      <c r="Z60" s="137"/>
      <c r="AA60" s="137"/>
      <c r="AB60" s="137"/>
      <c r="AC60" s="137"/>
      <c r="AD60" s="138"/>
      <c r="AE60" s="89"/>
      <c r="AF60" s="89"/>
      <c r="AG60" s="89"/>
      <c r="AH60" s="89"/>
      <c r="AI60" s="89"/>
      <c r="AJ60" s="120"/>
    </row>
    <row r="61" spans="1:36" ht="10.5" customHeight="1" x14ac:dyDescent="0.15">
      <c r="A61" s="118"/>
      <c r="B61" s="89"/>
      <c r="C61" s="89"/>
      <c r="D61" s="89"/>
      <c r="E61" s="136"/>
      <c r="F61" s="139"/>
      <c r="G61" s="139"/>
      <c r="H61" s="139"/>
      <c r="I61" s="139"/>
      <c r="J61" s="139"/>
      <c r="K61" s="139"/>
      <c r="L61" s="139"/>
      <c r="M61" s="139"/>
      <c r="N61" s="140"/>
      <c r="O61" s="89"/>
      <c r="P61" s="89"/>
      <c r="Q61" s="89"/>
      <c r="R61" s="89"/>
      <c r="S61" s="89"/>
      <c r="T61" s="141"/>
      <c r="U61" s="143"/>
      <c r="V61" s="139"/>
      <c r="W61" s="139"/>
      <c r="X61" s="139"/>
      <c r="Y61" s="139"/>
      <c r="Z61" s="139"/>
      <c r="AA61" s="139"/>
      <c r="AB61" s="139"/>
      <c r="AC61" s="139"/>
      <c r="AD61" s="140"/>
      <c r="AE61" s="89"/>
      <c r="AF61" s="89"/>
      <c r="AG61" s="89"/>
      <c r="AH61" s="89"/>
      <c r="AI61" s="89"/>
      <c r="AJ61" s="120"/>
    </row>
    <row r="62" spans="1:36" ht="10.5" customHeight="1" x14ac:dyDescent="0.15">
      <c r="A62" s="118"/>
      <c r="B62" s="89"/>
      <c r="C62" s="89"/>
      <c r="D62" s="89"/>
      <c r="E62" s="135">
        <v>3</v>
      </c>
      <c r="F62" s="137"/>
      <c r="G62" s="137"/>
      <c r="H62" s="137"/>
      <c r="I62" s="137"/>
      <c r="J62" s="137"/>
      <c r="K62" s="137"/>
      <c r="L62" s="137"/>
      <c r="M62" s="137"/>
      <c r="N62" s="138"/>
      <c r="O62" s="89"/>
      <c r="P62" s="89"/>
      <c r="Q62" s="89"/>
      <c r="R62" s="89"/>
      <c r="S62" s="89"/>
      <c r="T62" s="141"/>
      <c r="U62" s="142">
        <v>4</v>
      </c>
      <c r="V62" s="137"/>
      <c r="W62" s="137"/>
      <c r="X62" s="137"/>
      <c r="Y62" s="137"/>
      <c r="Z62" s="137"/>
      <c r="AA62" s="137"/>
      <c r="AB62" s="137"/>
      <c r="AC62" s="137"/>
      <c r="AD62" s="138"/>
      <c r="AE62" s="89"/>
      <c r="AF62" s="89"/>
      <c r="AG62" s="89"/>
      <c r="AH62" s="89"/>
      <c r="AI62" s="89"/>
      <c r="AJ62" s="120"/>
    </row>
    <row r="63" spans="1:36" ht="10.5" customHeight="1" x14ac:dyDescent="0.15">
      <c r="A63" s="118"/>
      <c r="B63" s="89"/>
      <c r="C63" s="89"/>
      <c r="D63" s="89"/>
      <c r="E63" s="136"/>
      <c r="F63" s="139"/>
      <c r="G63" s="139"/>
      <c r="H63" s="139"/>
      <c r="I63" s="139"/>
      <c r="J63" s="139"/>
      <c r="K63" s="139"/>
      <c r="L63" s="139"/>
      <c r="M63" s="139"/>
      <c r="N63" s="140"/>
      <c r="O63" s="89"/>
      <c r="P63" s="89"/>
      <c r="Q63" s="89"/>
      <c r="R63" s="89"/>
      <c r="S63" s="89"/>
      <c r="T63" s="141"/>
      <c r="U63" s="143"/>
      <c r="V63" s="139"/>
      <c r="W63" s="139"/>
      <c r="X63" s="139"/>
      <c r="Y63" s="139"/>
      <c r="Z63" s="139"/>
      <c r="AA63" s="139"/>
      <c r="AB63" s="139"/>
      <c r="AC63" s="139"/>
      <c r="AD63" s="140"/>
      <c r="AE63" s="89"/>
      <c r="AF63" s="89"/>
      <c r="AG63" s="89"/>
      <c r="AH63" s="89"/>
      <c r="AI63" s="89"/>
      <c r="AJ63" s="120"/>
    </row>
    <row r="64" spans="1:36" ht="10.5" customHeight="1" x14ac:dyDescent="0.15">
      <c r="A64" s="118" t="s">
        <v>477</v>
      </c>
      <c r="B64" s="89"/>
      <c r="C64" s="89"/>
      <c r="D64" s="89"/>
      <c r="E64" s="135">
        <v>1</v>
      </c>
      <c r="F64" s="137"/>
      <c r="G64" s="137"/>
      <c r="H64" s="137"/>
      <c r="I64" s="137"/>
      <c r="J64" s="137"/>
      <c r="K64" s="137"/>
      <c r="L64" s="137"/>
      <c r="M64" s="137"/>
      <c r="N64" s="138"/>
      <c r="O64" s="89"/>
      <c r="P64" s="89"/>
      <c r="Q64" s="89"/>
      <c r="R64" s="89"/>
      <c r="S64" s="89"/>
      <c r="T64" s="141"/>
      <c r="U64" s="142">
        <v>2</v>
      </c>
      <c r="V64" s="137"/>
      <c r="W64" s="137"/>
      <c r="X64" s="137"/>
      <c r="Y64" s="137"/>
      <c r="Z64" s="137"/>
      <c r="AA64" s="137"/>
      <c r="AB64" s="137"/>
      <c r="AC64" s="137"/>
      <c r="AD64" s="138"/>
      <c r="AE64" s="89"/>
      <c r="AF64" s="89"/>
      <c r="AG64" s="89"/>
      <c r="AH64" s="89"/>
      <c r="AI64" s="89"/>
      <c r="AJ64" s="120"/>
    </row>
    <row r="65" spans="1:36" ht="10.5" customHeight="1" x14ac:dyDescent="0.15">
      <c r="A65" s="118"/>
      <c r="B65" s="89"/>
      <c r="C65" s="89"/>
      <c r="D65" s="89"/>
      <c r="E65" s="136"/>
      <c r="F65" s="139"/>
      <c r="G65" s="139"/>
      <c r="H65" s="139"/>
      <c r="I65" s="139"/>
      <c r="J65" s="139"/>
      <c r="K65" s="139"/>
      <c r="L65" s="139"/>
      <c r="M65" s="139"/>
      <c r="N65" s="140"/>
      <c r="O65" s="89"/>
      <c r="P65" s="89"/>
      <c r="Q65" s="89"/>
      <c r="R65" s="89"/>
      <c r="S65" s="89"/>
      <c r="T65" s="141"/>
      <c r="U65" s="143"/>
      <c r="V65" s="139"/>
      <c r="W65" s="139"/>
      <c r="X65" s="139"/>
      <c r="Y65" s="139"/>
      <c r="Z65" s="139"/>
      <c r="AA65" s="139"/>
      <c r="AB65" s="139"/>
      <c r="AC65" s="139"/>
      <c r="AD65" s="140"/>
      <c r="AE65" s="89"/>
      <c r="AF65" s="89"/>
      <c r="AG65" s="89"/>
      <c r="AH65" s="89"/>
      <c r="AI65" s="89"/>
      <c r="AJ65" s="120"/>
    </row>
    <row r="66" spans="1:36" ht="10.5" customHeight="1" x14ac:dyDescent="0.15">
      <c r="A66" s="118"/>
      <c r="B66" s="89"/>
      <c r="C66" s="89"/>
      <c r="D66" s="89"/>
      <c r="E66" s="135">
        <v>3</v>
      </c>
      <c r="F66" s="137"/>
      <c r="G66" s="137"/>
      <c r="H66" s="137"/>
      <c r="I66" s="137"/>
      <c r="J66" s="137"/>
      <c r="K66" s="137"/>
      <c r="L66" s="137"/>
      <c r="M66" s="137"/>
      <c r="N66" s="138"/>
      <c r="O66" s="89"/>
      <c r="P66" s="89"/>
      <c r="Q66" s="89"/>
      <c r="R66" s="89"/>
      <c r="S66" s="89"/>
      <c r="T66" s="141"/>
      <c r="U66" s="142">
        <v>4</v>
      </c>
      <c r="V66" s="137"/>
      <c r="W66" s="137"/>
      <c r="X66" s="137"/>
      <c r="Y66" s="137"/>
      <c r="Z66" s="137"/>
      <c r="AA66" s="137"/>
      <c r="AB66" s="137"/>
      <c r="AC66" s="137"/>
      <c r="AD66" s="138"/>
      <c r="AE66" s="89"/>
      <c r="AF66" s="89"/>
      <c r="AG66" s="89"/>
      <c r="AH66" s="89"/>
      <c r="AI66" s="89"/>
      <c r="AJ66" s="120"/>
    </row>
    <row r="67" spans="1:36" ht="10.5" customHeight="1" thickBot="1" x14ac:dyDescent="0.2">
      <c r="A67" s="132"/>
      <c r="B67" s="129"/>
      <c r="C67" s="129"/>
      <c r="D67" s="129"/>
      <c r="E67" s="154"/>
      <c r="F67" s="149"/>
      <c r="G67" s="149"/>
      <c r="H67" s="149"/>
      <c r="I67" s="149"/>
      <c r="J67" s="149"/>
      <c r="K67" s="149"/>
      <c r="L67" s="149"/>
      <c r="M67" s="149"/>
      <c r="N67" s="150"/>
      <c r="O67" s="129"/>
      <c r="P67" s="129"/>
      <c r="Q67" s="129"/>
      <c r="R67" s="129"/>
      <c r="S67" s="129"/>
      <c r="T67" s="147"/>
      <c r="U67" s="148"/>
      <c r="V67" s="149"/>
      <c r="W67" s="149"/>
      <c r="X67" s="149"/>
      <c r="Y67" s="149"/>
      <c r="Z67" s="149"/>
      <c r="AA67" s="149"/>
      <c r="AB67" s="149"/>
      <c r="AC67" s="149"/>
      <c r="AD67" s="150"/>
      <c r="AE67" s="129"/>
      <c r="AF67" s="129"/>
      <c r="AG67" s="129"/>
      <c r="AH67" s="129"/>
      <c r="AI67" s="129"/>
      <c r="AJ67" s="134"/>
    </row>
    <row r="68" spans="1:36" ht="11.25" customHeight="1" x14ac:dyDescent="0.15">
      <c r="A68" s="44"/>
    </row>
    <row r="69" spans="1:36" ht="11.25" customHeight="1" x14ac:dyDescent="0.15">
      <c r="A69" s="44"/>
      <c r="C69" s="88" t="s">
        <v>7</v>
      </c>
      <c r="D69" s="88"/>
      <c r="E69" s="88"/>
    </row>
    <row r="70" spans="1:36" ht="9.75" customHeight="1" x14ac:dyDescent="0.15">
      <c r="A70" s="44"/>
      <c r="F70" s="85"/>
      <c r="G70" s="86"/>
      <c r="H70" s="86"/>
      <c r="I70" s="151"/>
      <c r="J70" s="88" t="s">
        <v>20</v>
      </c>
      <c r="K70" s="88"/>
      <c r="M70" s="88" t="s">
        <v>25</v>
      </c>
      <c r="N70" s="88"/>
      <c r="O70" s="88" t="s">
        <v>448</v>
      </c>
      <c r="P70" s="88"/>
      <c r="Q70" s="88"/>
      <c r="R70" s="88" t="s">
        <v>26</v>
      </c>
      <c r="S70" s="88"/>
      <c r="T70" s="85">
        <f>F70*1000</f>
        <v>0</v>
      </c>
      <c r="U70" s="86"/>
      <c r="V70" s="86"/>
      <c r="W70" s="86"/>
      <c r="X70" s="86"/>
      <c r="Y70" s="86"/>
      <c r="Z70" s="86"/>
      <c r="AA70" s="151"/>
      <c r="AB70" s="88" t="s">
        <v>8</v>
      </c>
      <c r="AC70" s="88"/>
    </row>
    <row r="71" spans="1:36" ht="9.75" customHeight="1" x14ac:dyDescent="0.15">
      <c r="A71" s="44"/>
      <c r="F71" s="107"/>
      <c r="G71" s="108"/>
      <c r="H71" s="108"/>
      <c r="I71" s="109"/>
      <c r="J71" s="88"/>
      <c r="K71" s="88"/>
      <c r="M71" s="88"/>
      <c r="N71" s="88"/>
      <c r="O71" s="88"/>
      <c r="P71" s="88"/>
      <c r="Q71" s="88"/>
      <c r="R71" s="88"/>
      <c r="S71" s="88"/>
      <c r="T71" s="107"/>
      <c r="U71" s="108"/>
      <c r="V71" s="108"/>
      <c r="W71" s="108"/>
      <c r="X71" s="108"/>
      <c r="Y71" s="108"/>
      <c r="Z71" s="108"/>
      <c r="AA71" s="109"/>
      <c r="AB71" s="88"/>
      <c r="AC71" s="88"/>
    </row>
    <row r="72" spans="1:36" ht="11.25" customHeight="1" x14ac:dyDescent="0.15"/>
    <row r="73" spans="1:36" ht="13.5" customHeight="1" x14ac:dyDescent="0.15">
      <c r="A73" s="152" t="s">
        <v>478</v>
      </c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2"/>
      <c r="AD73" s="152"/>
      <c r="AE73" s="152"/>
    </row>
    <row r="74" spans="1:36" ht="11.25" customHeight="1" x14ac:dyDescent="0.15"/>
    <row r="75" spans="1:36" x14ac:dyDescent="0.15">
      <c r="B75" s="153" t="s">
        <v>479</v>
      </c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</row>
    <row r="76" spans="1:36" ht="9.75" customHeight="1" x14ac:dyDescent="0.15"/>
    <row r="77" spans="1:36" ht="16.5" customHeight="1" x14ac:dyDescent="0.15">
      <c r="B77" s="88" t="s">
        <v>430</v>
      </c>
      <c r="C77" s="88"/>
      <c r="D77" s="108">
        <f>入力シート!B1</f>
        <v>8</v>
      </c>
      <c r="E77" s="108"/>
      <c r="F77" s="44" t="s">
        <v>66</v>
      </c>
      <c r="G77" s="108"/>
      <c r="H77" s="108"/>
      <c r="I77" s="44" t="s">
        <v>21</v>
      </c>
      <c r="J77" s="108"/>
      <c r="K77" s="108"/>
      <c r="L77" s="44" t="s">
        <v>22</v>
      </c>
    </row>
    <row r="78" spans="1:36" ht="11.25" customHeight="1" x14ac:dyDescent="0.15"/>
    <row r="79" spans="1:36" ht="18.75" customHeight="1" x14ac:dyDescent="0.15">
      <c r="D79" s="88" t="str">
        <f>IF(入力シート!B3="","",INDEX(入力シート!$G$2:$L$100,MATCH(入力シート!$B$3,入力シート!$G$2:$G$100,0),4))</f>
        <v/>
      </c>
      <c r="E79" s="88"/>
      <c r="F79" s="88"/>
      <c r="G79" s="88"/>
      <c r="H79" s="88"/>
      <c r="I79" s="88"/>
      <c r="J79" s="88"/>
      <c r="L79" s="108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Y79" s="88" t="s">
        <v>30</v>
      </c>
      <c r="Z79" s="88"/>
      <c r="AA79" s="88"/>
      <c r="AB79" s="108" t="str">
        <f>IF([1]入力シート!B4="","",[1]入力シート!B4)</f>
        <v/>
      </c>
      <c r="AC79" s="108"/>
      <c r="AD79" s="108"/>
      <c r="AE79" s="108"/>
      <c r="AF79" s="108"/>
      <c r="AG79" s="108"/>
      <c r="AH79" s="108"/>
      <c r="AJ79" s="24" t="s">
        <v>10</v>
      </c>
    </row>
    <row r="80" spans="1:36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4.25" customHeight="1" x14ac:dyDescent="0.15"/>
  </sheetData>
  <mergeCells count="230">
    <mergeCell ref="D79:J79"/>
    <mergeCell ref="L79:W79"/>
    <mergeCell ref="Y79:AA79"/>
    <mergeCell ref="AB79:AH79"/>
    <mergeCell ref="A32:D33"/>
    <mergeCell ref="A14:D15"/>
    <mergeCell ref="T70:AA71"/>
    <mergeCell ref="AB70:AC71"/>
    <mergeCell ref="A73:AE73"/>
    <mergeCell ref="B75:AJ75"/>
    <mergeCell ref="B77:C77"/>
    <mergeCell ref="D77:E77"/>
    <mergeCell ref="G77:H77"/>
    <mergeCell ref="J77:K77"/>
    <mergeCell ref="C69:E69"/>
    <mergeCell ref="F70:I71"/>
    <mergeCell ref="J70:K71"/>
    <mergeCell ref="M70:N71"/>
    <mergeCell ref="O70:Q71"/>
    <mergeCell ref="R70:S71"/>
    <mergeCell ref="AH64:AJ65"/>
    <mergeCell ref="E66:E67"/>
    <mergeCell ref="F66:N67"/>
    <mergeCell ref="O66:Q67"/>
    <mergeCell ref="A56:D59"/>
    <mergeCell ref="R66:T67"/>
    <mergeCell ref="U66:U67"/>
    <mergeCell ref="V66:AD67"/>
    <mergeCell ref="AE66:AG67"/>
    <mergeCell ref="AH66:AJ67"/>
    <mergeCell ref="AE62:AG63"/>
    <mergeCell ref="AH62:AJ63"/>
    <mergeCell ref="A64:D67"/>
    <mergeCell ref="E64:E65"/>
    <mergeCell ref="F64:N65"/>
    <mergeCell ref="O64:Q65"/>
    <mergeCell ref="R64:T65"/>
    <mergeCell ref="U64:U65"/>
    <mergeCell ref="V64:AD65"/>
    <mergeCell ref="AE64:AG65"/>
    <mergeCell ref="E62:E63"/>
    <mergeCell ref="F62:N63"/>
    <mergeCell ref="O62:Q63"/>
    <mergeCell ref="R62:T63"/>
    <mergeCell ref="U62:U63"/>
    <mergeCell ref="V62:AD63"/>
    <mergeCell ref="A60:D63"/>
    <mergeCell ref="E60:E61"/>
    <mergeCell ref="F60:N61"/>
    <mergeCell ref="O60:Q61"/>
    <mergeCell ref="R60:T61"/>
    <mergeCell ref="U60:U61"/>
    <mergeCell ref="V60:AD61"/>
    <mergeCell ref="AE60:AG61"/>
    <mergeCell ref="AH60:AJ61"/>
    <mergeCell ref="AE54:AG55"/>
    <mergeCell ref="AH54:AJ55"/>
    <mergeCell ref="V56:AD57"/>
    <mergeCell ref="AE56:AG57"/>
    <mergeCell ref="AH56:AJ57"/>
    <mergeCell ref="AH58:AJ59"/>
    <mergeCell ref="E58:E59"/>
    <mergeCell ref="F58:N59"/>
    <mergeCell ref="O58:Q59"/>
    <mergeCell ref="R58:T59"/>
    <mergeCell ref="U58:U59"/>
    <mergeCell ref="V58:AD59"/>
    <mergeCell ref="AE58:AG59"/>
    <mergeCell ref="E56:E57"/>
    <mergeCell ref="F56:N57"/>
    <mergeCell ref="O56:Q57"/>
    <mergeCell ref="R56:T57"/>
    <mergeCell ref="U56:U57"/>
    <mergeCell ref="A44:D47"/>
    <mergeCell ref="AE50:AG51"/>
    <mergeCell ref="AH50:AJ51"/>
    <mergeCell ref="A52:D55"/>
    <mergeCell ref="E52:E53"/>
    <mergeCell ref="F52:N53"/>
    <mergeCell ref="O52:Q53"/>
    <mergeCell ref="R52:T53"/>
    <mergeCell ref="U52:U53"/>
    <mergeCell ref="V52:AD53"/>
    <mergeCell ref="AE52:AG53"/>
    <mergeCell ref="E50:E51"/>
    <mergeCell ref="F50:N51"/>
    <mergeCell ref="O50:Q51"/>
    <mergeCell ref="R50:T51"/>
    <mergeCell ref="U50:U51"/>
    <mergeCell ref="V50:AD51"/>
    <mergeCell ref="AH52:AJ53"/>
    <mergeCell ref="E54:E55"/>
    <mergeCell ref="F54:N55"/>
    <mergeCell ref="O54:Q55"/>
    <mergeCell ref="R54:T55"/>
    <mergeCell ref="U54:U55"/>
    <mergeCell ref="V54:AD55"/>
    <mergeCell ref="A48:D51"/>
    <mergeCell ref="E48:E49"/>
    <mergeCell ref="F48:N49"/>
    <mergeCell ref="O48:Q49"/>
    <mergeCell ref="R48:T49"/>
    <mergeCell ref="U48:U49"/>
    <mergeCell ref="V48:AD49"/>
    <mergeCell ref="AE48:AG49"/>
    <mergeCell ref="AH48:AJ49"/>
    <mergeCell ref="V44:AD45"/>
    <mergeCell ref="AE44:AG45"/>
    <mergeCell ref="AH44:AJ45"/>
    <mergeCell ref="E46:E47"/>
    <mergeCell ref="F46:N47"/>
    <mergeCell ref="O46:Q47"/>
    <mergeCell ref="R46:T47"/>
    <mergeCell ref="U46:U47"/>
    <mergeCell ref="V46:AD47"/>
    <mergeCell ref="AE46:AG47"/>
    <mergeCell ref="E44:E45"/>
    <mergeCell ref="F44:N45"/>
    <mergeCell ref="O44:Q45"/>
    <mergeCell ref="R44:T45"/>
    <mergeCell ref="U44:U45"/>
    <mergeCell ref="AH46:AJ47"/>
    <mergeCell ref="AH40:AJ41"/>
    <mergeCell ref="E42:E43"/>
    <mergeCell ref="F42:N43"/>
    <mergeCell ref="O42:Q43"/>
    <mergeCell ref="R42:T43"/>
    <mergeCell ref="U42:U43"/>
    <mergeCell ref="V42:AD43"/>
    <mergeCell ref="AE42:AG43"/>
    <mergeCell ref="AH42:AJ43"/>
    <mergeCell ref="A40:D43"/>
    <mergeCell ref="E40:E41"/>
    <mergeCell ref="F40:N41"/>
    <mergeCell ref="O40:Q41"/>
    <mergeCell ref="R40:T41"/>
    <mergeCell ref="U40:U41"/>
    <mergeCell ref="V40:AD41"/>
    <mergeCell ref="AE40:AG41"/>
    <mergeCell ref="E38:E39"/>
    <mergeCell ref="F38:N39"/>
    <mergeCell ref="O38:Q39"/>
    <mergeCell ref="R38:T39"/>
    <mergeCell ref="U38:U39"/>
    <mergeCell ref="V38:AD39"/>
    <mergeCell ref="AH34:AJ35"/>
    <mergeCell ref="A36:D39"/>
    <mergeCell ref="E36:E37"/>
    <mergeCell ref="F36:N37"/>
    <mergeCell ref="O36:Q37"/>
    <mergeCell ref="R36:T37"/>
    <mergeCell ref="U36:U37"/>
    <mergeCell ref="V36:AD37"/>
    <mergeCell ref="AE36:AG37"/>
    <mergeCell ref="AH36:AJ37"/>
    <mergeCell ref="A34:D35"/>
    <mergeCell ref="E34:N35"/>
    <mergeCell ref="O34:Q35"/>
    <mergeCell ref="R34:T35"/>
    <mergeCell ref="U34:AD35"/>
    <mergeCell ref="AE34:AG35"/>
    <mergeCell ref="AE38:AG39"/>
    <mergeCell ref="AH38:AJ39"/>
    <mergeCell ref="A30:D31"/>
    <mergeCell ref="E30:J31"/>
    <mergeCell ref="K30:X31"/>
    <mergeCell ref="Y30:AC31"/>
    <mergeCell ref="AD30:AJ31"/>
    <mergeCell ref="F32:X33"/>
    <mergeCell ref="A26:D27"/>
    <mergeCell ref="E26:J27"/>
    <mergeCell ref="K26:X27"/>
    <mergeCell ref="Y26:AC27"/>
    <mergeCell ref="AD26:AJ27"/>
    <mergeCell ref="A28:D29"/>
    <mergeCell ref="E28:J29"/>
    <mergeCell ref="K28:X29"/>
    <mergeCell ref="Y28:AC29"/>
    <mergeCell ref="AD28:AJ29"/>
    <mergeCell ref="A22:D23"/>
    <mergeCell ref="E22:J23"/>
    <mergeCell ref="K22:X23"/>
    <mergeCell ref="Y22:AC23"/>
    <mergeCell ref="AD22:AJ23"/>
    <mergeCell ref="A24:D25"/>
    <mergeCell ref="E24:J25"/>
    <mergeCell ref="K24:X25"/>
    <mergeCell ref="Y24:AC25"/>
    <mergeCell ref="AD24:AJ25"/>
    <mergeCell ref="A18:D19"/>
    <mergeCell ref="E18:J19"/>
    <mergeCell ref="K18:X19"/>
    <mergeCell ref="Y18:AC19"/>
    <mergeCell ref="AD18:AJ19"/>
    <mergeCell ref="A20:D21"/>
    <mergeCell ref="E20:J21"/>
    <mergeCell ref="K20:X21"/>
    <mergeCell ref="Y20:AC21"/>
    <mergeCell ref="AD20:AJ21"/>
    <mergeCell ref="Z14:AG15"/>
    <mergeCell ref="A16:D17"/>
    <mergeCell ref="E16:J17"/>
    <mergeCell ref="K16:X17"/>
    <mergeCell ref="Y16:AC17"/>
    <mergeCell ref="AD16:AJ17"/>
    <mergeCell ref="A12:G13"/>
    <mergeCell ref="H12:R13"/>
    <mergeCell ref="S12:T13"/>
    <mergeCell ref="U12:AJ13"/>
    <mergeCell ref="G14:H15"/>
    <mergeCell ref="I14:K15"/>
    <mergeCell ref="N14:P15"/>
    <mergeCell ref="Q14:R15"/>
    <mergeCell ref="S14:W15"/>
    <mergeCell ref="A8:G9"/>
    <mergeCell ref="H8:R9"/>
    <mergeCell ref="S8:T9"/>
    <mergeCell ref="U8:AJ9"/>
    <mergeCell ref="A10:G11"/>
    <mergeCell ref="H10:R11"/>
    <mergeCell ref="S10:T11"/>
    <mergeCell ref="U10:AJ11"/>
    <mergeCell ref="D1:AD2"/>
    <mergeCell ref="C3:F4"/>
    <mergeCell ref="H3:R4"/>
    <mergeCell ref="T3:AA4"/>
    <mergeCell ref="A6:G7"/>
    <mergeCell ref="H6:R7"/>
    <mergeCell ref="S6:Y7"/>
    <mergeCell ref="Z6:AJ7"/>
  </mergeCells>
  <phoneticPr fontId="2"/>
  <pageMargins left="0.39370078740157483" right="0.39370078740157483" top="0.39370078740157483" bottom="0.19685039370078741" header="0.51181102362204722" footer="0.51181102362204722"/>
  <pageSetup paperSize="9" scale="9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B3A6B-1F5E-4482-B892-C65EA42BD0B8}">
  <dimension ref="A1:BW61"/>
  <sheetViews>
    <sheetView view="pageBreakPreview" zoomScale="60" zoomScaleNormal="100" workbookViewId="0">
      <selection activeCell="D30" sqref="D30:R31"/>
    </sheetView>
  </sheetViews>
  <sheetFormatPr defaultColWidth="8.75" defaultRowHeight="15" x14ac:dyDescent="0.15"/>
  <cols>
    <col min="1" max="74" width="2" style="11" customWidth="1"/>
    <col min="75" max="75" width="17" style="11" hidden="1" customWidth="1"/>
    <col min="76" max="109" width="2" style="11" customWidth="1"/>
    <col min="110" max="16384" width="8.75" style="11"/>
  </cols>
  <sheetData>
    <row r="1" spans="1:75" ht="13.5" customHeight="1" x14ac:dyDescent="0.15">
      <c r="A1" s="92" t="str">
        <f>"令和"&amp;入力シート!B1&amp;"年度　第"&amp;入力シート!B2&amp;"回　　佐賀県中学校総合体育大会"</f>
        <v>令和8年度　第63回　　佐賀県中学校総合体育大会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</row>
    <row r="2" spans="1:75" ht="13.5" customHeight="1" x14ac:dyDescent="0.1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</row>
    <row r="3" spans="1:75" ht="13.5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W3" s="11" t="s">
        <v>377</v>
      </c>
    </row>
    <row r="4" spans="1:75" ht="13.5" customHeight="1" x14ac:dyDescent="0.15">
      <c r="A4" s="42"/>
      <c r="B4" s="42"/>
      <c r="C4" s="159" t="s">
        <v>51</v>
      </c>
      <c r="D4" s="159"/>
      <c r="E4" s="159"/>
      <c r="F4" s="159"/>
      <c r="G4" s="159"/>
      <c r="H4" s="159"/>
      <c r="I4" s="159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W4" s="11" t="s">
        <v>374</v>
      </c>
    </row>
    <row r="5" spans="1:75" x14ac:dyDescent="0.15">
      <c r="C5" s="159"/>
      <c r="D5" s="159"/>
      <c r="E5" s="159"/>
      <c r="F5" s="159"/>
      <c r="G5" s="159"/>
      <c r="H5" s="159"/>
      <c r="I5" s="159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BW5" s="11" t="s">
        <v>375</v>
      </c>
    </row>
    <row r="6" spans="1:75" ht="13.5" customHeight="1" x14ac:dyDescent="0.15">
      <c r="C6" s="379" t="s">
        <v>398</v>
      </c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1"/>
      <c r="P6" s="25"/>
      <c r="S6" s="159" t="s">
        <v>427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25"/>
      <c r="AX6" s="25"/>
      <c r="AY6" s="25"/>
      <c r="AZ6" s="43"/>
      <c r="BA6" s="43"/>
      <c r="BB6" s="43"/>
      <c r="BC6" s="43"/>
      <c r="BD6" s="43"/>
      <c r="BE6" s="43"/>
      <c r="BW6" s="11" t="s">
        <v>376</v>
      </c>
    </row>
    <row r="7" spans="1:75" ht="13.5" customHeight="1" x14ac:dyDescent="0.15">
      <c r="C7" s="382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4"/>
      <c r="P7" s="25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25"/>
      <c r="AX7" s="25"/>
      <c r="AY7" s="25"/>
      <c r="AZ7" s="43"/>
      <c r="BA7" s="43"/>
      <c r="BB7" s="43"/>
      <c r="BC7" s="43"/>
      <c r="BD7" s="43"/>
      <c r="BE7" s="43"/>
    </row>
    <row r="8" spans="1:75" ht="15.75" thickBot="1" x14ac:dyDescent="0.2"/>
    <row r="9" spans="1:75" ht="13.5" customHeight="1" x14ac:dyDescent="0.15">
      <c r="A9" s="394" t="s">
        <v>56</v>
      </c>
      <c r="B9" s="395"/>
      <c r="C9" s="395"/>
      <c r="D9" s="395"/>
      <c r="E9" s="395"/>
      <c r="F9" s="395"/>
      <c r="G9" s="395"/>
      <c r="H9" s="396"/>
      <c r="I9" s="386" t="str">
        <f>IF(入力シート!B3="","",INDEX(入力シート!$G$2:$L$100,MATCH(入力シート!$B$3,入力シート!$G$2:$G$100,0),4))</f>
        <v/>
      </c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87"/>
      <c r="U9" s="387"/>
      <c r="V9" s="387"/>
      <c r="W9" s="387"/>
      <c r="X9" s="387"/>
      <c r="Y9" s="387"/>
      <c r="Z9" s="387"/>
      <c r="AA9" s="388"/>
      <c r="AB9" s="386" t="s">
        <v>369</v>
      </c>
      <c r="AC9" s="387"/>
      <c r="AD9" s="387"/>
      <c r="AE9" s="387"/>
      <c r="AF9" s="387"/>
      <c r="AG9" s="387"/>
      <c r="AH9" s="387"/>
      <c r="AI9" s="387"/>
      <c r="AJ9" s="387"/>
      <c r="AK9" s="387"/>
      <c r="AL9" s="388"/>
      <c r="AM9" s="386"/>
      <c r="AN9" s="387"/>
      <c r="AO9" s="387"/>
      <c r="AP9" s="387"/>
      <c r="AQ9" s="387"/>
      <c r="AR9" s="387"/>
      <c r="AS9" s="387"/>
      <c r="AT9" s="387"/>
      <c r="AU9" s="387"/>
      <c r="AV9" s="387"/>
      <c r="AW9" s="387"/>
      <c r="AX9" s="387"/>
      <c r="AY9" s="387"/>
      <c r="AZ9" s="387"/>
      <c r="BA9" s="387"/>
      <c r="BB9" s="387"/>
      <c r="BC9" s="387"/>
      <c r="BD9" s="387"/>
      <c r="BE9" s="392"/>
    </row>
    <row r="10" spans="1:75" ht="13.5" customHeight="1" x14ac:dyDescent="0.15">
      <c r="A10" s="397"/>
      <c r="B10" s="398"/>
      <c r="C10" s="398"/>
      <c r="D10" s="398"/>
      <c r="E10" s="398"/>
      <c r="F10" s="398"/>
      <c r="G10" s="398"/>
      <c r="H10" s="399"/>
      <c r="I10" s="389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0"/>
      <c r="Y10" s="390"/>
      <c r="Z10" s="390"/>
      <c r="AA10" s="391"/>
      <c r="AB10" s="389"/>
      <c r="AC10" s="390"/>
      <c r="AD10" s="390"/>
      <c r="AE10" s="390"/>
      <c r="AF10" s="390"/>
      <c r="AG10" s="390"/>
      <c r="AH10" s="390"/>
      <c r="AI10" s="390"/>
      <c r="AJ10" s="390"/>
      <c r="AK10" s="390"/>
      <c r="AL10" s="391"/>
      <c r="AM10" s="389"/>
      <c r="AN10" s="390"/>
      <c r="AO10" s="390"/>
      <c r="AP10" s="390"/>
      <c r="AQ10" s="390"/>
      <c r="AR10" s="390"/>
      <c r="AS10" s="390"/>
      <c r="AT10" s="390"/>
      <c r="AU10" s="390"/>
      <c r="AV10" s="390"/>
      <c r="AW10" s="390"/>
      <c r="AX10" s="390"/>
      <c r="AY10" s="390"/>
      <c r="AZ10" s="390"/>
      <c r="BA10" s="390"/>
      <c r="BB10" s="390"/>
      <c r="BC10" s="390"/>
      <c r="BD10" s="390"/>
      <c r="BE10" s="393"/>
    </row>
    <row r="11" spans="1:75" x14ac:dyDescent="0.15">
      <c r="A11" s="155" t="s">
        <v>372</v>
      </c>
      <c r="B11" s="156"/>
      <c r="C11" s="156"/>
      <c r="D11" s="156"/>
      <c r="E11" s="156"/>
      <c r="F11" s="156"/>
      <c r="G11" s="156"/>
      <c r="H11" s="156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6" t="s">
        <v>373</v>
      </c>
      <c r="U11" s="156"/>
      <c r="V11" s="156"/>
      <c r="W11" s="156"/>
      <c r="X11" s="156"/>
      <c r="Y11" s="156"/>
      <c r="Z11" s="156"/>
      <c r="AA11" s="156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6" t="s">
        <v>361</v>
      </c>
      <c r="AN11" s="156"/>
      <c r="AO11" s="156"/>
      <c r="AP11" s="156"/>
      <c r="AQ11" s="156"/>
      <c r="AR11" s="156"/>
      <c r="AS11" s="156"/>
      <c r="AT11" s="156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8"/>
    </row>
    <row r="12" spans="1:75" x14ac:dyDescent="0.15">
      <c r="A12" s="155"/>
      <c r="B12" s="156"/>
      <c r="C12" s="156"/>
      <c r="D12" s="156"/>
      <c r="E12" s="156"/>
      <c r="F12" s="156"/>
      <c r="G12" s="156"/>
      <c r="H12" s="156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6"/>
      <c r="U12" s="156"/>
      <c r="V12" s="156"/>
      <c r="W12" s="156"/>
      <c r="X12" s="156"/>
      <c r="Y12" s="156"/>
      <c r="Z12" s="156"/>
      <c r="AA12" s="156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6"/>
      <c r="AN12" s="156"/>
      <c r="AO12" s="156"/>
      <c r="AP12" s="156"/>
      <c r="AQ12" s="156"/>
      <c r="AR12" s="156"/>
      <c r="AS12" s="156"/>
      <c r="AT12" s="156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8"/>
    </row>
    <row r="13" spans="1:75" ht="13.5" customHeight="1" x14ac:dyDescent="0.15">
      <c r="A13" s="155" t="s">
        <v>329</v>
      </c>
      <c r="B13" s="156"/>
      <c r="C13" s="156"/>
      <c r="D13" s="156"/>
      <c r="E13" s="156"/>
      <c r="F13" s="156"/>
      <c r="G13" s="156"/>
      <c r="H13" s="156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6" t="s">
        <v>329</v>
      </c>
      <c r="U13" s="156"/>
      <c r="V13" s="156"/>
      <c r="W13" s="156"/>
      <c r="X13" s="156"/>
      <c r="Y13" s="156"/>
      <c r="Z13" s="156"/>
      <c r="AA13" s="156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6" t="s">
        <v>329</v>
      </c>
      <c r="AN13" s="156"/>
      <c r="AO13" s="156"/>
      <c r="AP13" s="156"/>
      <c r="AQ13" s="156"/>
      <c r="AR13" s="156"/>
      <c r="AS13" s="156"/>
      <c r="AT13" s="156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8"/>
    </row>
    <row r="14" spans="1:75" x14ac:dyDescent="0.15">
      <c r="A14" s="155"/>
      <c r="B14" s="156"/>
      <c r="C14" s="156"/>
      <c r="D14" s="156"/>
      <c r="E14" s="156"/>
      <c r="F14" s="156"/>
      <c r="G14" s="156"/>
      <c r="H14" s="156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6"/>
      <c r="U14" s="156"/>
      <c r="V14" s="156"/>
      <c r="W14" s="156"/>
      <c r="X14" s="156"/>
      <c r="Y14" s="156"/>
      <c r="Z14" s="156"/>
      <c r="AA14" s="156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6"/>
      <c r="AN14" s="156"/>
      <c r="AO14" s="156"/>
      <c r="AP14" s="156"/>
      <c r="AQ14" s="156"/>
      <c r="AR14" s="156"/>
      <c r="AS14" s="156"/>
      <c r="AT14" s="156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8"/>
    </row>
    <row r="15" spans="1:75" x14ac:dyDescent="0.15">
      <c r="A15" s="155"/>
      <c r="B15" s="156"/>
      <c r="C15" s="156"/>
      <c r="D15" s="156"/>
      <c r="E15" s="156"/>
      <c r="F15" s="156"/>
      <c r="G15" s="156"/>
      <c r="H15" s="156"/>
      <c r="I15" s="113" t="s">
        <v>451</v>
      </c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56"/>
      <c r="U15" s="156"/>
      <c r="V15" s="156"/>
      <c r="W15" s="156"/>
      <c r="X15" s="156"/>
      <c r="Y15" s="156"/>
      <c r="Z15" s="156"/>
      <c r="AA15" s="156"/>
      <c r="AB15" s="113" t="s">
        <v>451</v>
      </c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56"/>
      <c r="AN15" s="156"/>
      <c r="AO15" s="156"/>
      <c r="AP15" s="156"/>
      <c r="AQ15" s="156"/>
      <c r="AR15" s="156"/>
      <c r="AS15" s="156"/>
      <c r="AT15" s="156"/>
      <c r="AU15" s="113" t="s">
        <v>451</v>
      </c>
      <c r="AV15" s="113"/>
      <c r="AW15" s="113"/>
      <c r="AX15" s="113"/>
      <c r="AY15" s="113"/>
      <c r="AZ15" s="113"/>
      <c r="BA15" s="113"/>
      <c r="BB15" s="113"/>
      <c r="BC15" s="113"/>
      <c r="BD15" s="113"/>
      <c r="BE15" s="114"/>
    </row>
    <row r="16" spans="1:75" ht="13.5" customHeight="1" x14ac:dyDescent="0.15">
      <c r="A16" s="155" t="s">
        <v>2</v>
      </c>
      <c r="B16" s="156"/>
      <c r="C16" s="156"/>
      <c r="D16" s="156"/>
      <c r="E16" s="156"/>
      <c r="F16" s="156"/>
      <c r="G16" s="156"/>
      <c r="H16" s="156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84" t="s">
        <v>5</v>
      </c>
      <c r="U16" s="185"/>
      <c r="V16" s="186"/>
      <c r="W16" s="190"/>
      <c r="X16" s="191"/>
      <c r="Y16" s="191"/>
      <c r="Z16" s="191"/>
      <c r="AA16" s="191"/>
      <c r="AB16" s="191"/>
      <c r="AC16" s="191"/>
      <c r="AD16" s="192"/>
      <c r="AE16" s="190" t="s">
        <v>331</v>
      </c>
      <c r="AF16" s="191"/>
      <c r="AG16" s="191"/>
      <c r="AH16" s="191"/>
      <c r="AI16" s="192"/>
      <c r="AJ16" s="85" t="s">
        <v>334</v>
      </c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90"/>
    </row>
    <row r="17" spans="1:57" x14ac:dyDescent="0.15">
      <c r="A17" s="155"/>
      <c r="B17" s="156"/>
      <c r="C17" s="156"/>
      <c r="D17" s="156"/>
      <c r="E17" s="156"/>
      <c r="F17" s="156"/>
      <c r="G17" s="156"/>
      <c r="H17" s="156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202"/>
      <c r="U17" s="203"/>
      <c r="V17" s="204"/>
      <c r="W17" s="205"/>
      <c r="X17" s="206"/>
      <c r="Y17" s="206"/>
      <c r="Z17" s="206"/>
      <c r="AA17" s="206"/>
      <c r="AB17" s="206"/>
      <c r="AC17" s="206"/>
      <c r="AD17" s="207"/>
      <c r="AE17" s="205"/>
      <c r="AF17" s="206"/>
      <c r="AG17" s="206"/>
      <c r="AH17" s="206"/>
      <c r="AI17" s="207"/>
      <c r="AJ17" s="107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208"/>
    </row>
    <row r="18" spans="1:57" ht="13.5" customHeight="1" x14ac:dyDescent="0.15">
      <c r="A18" s="155" t="s">
        <v>6</v>
      </c>
      <c r="B18" s="156"/>
      <c r="C18" s="156"/>
      <c r="D18" s="156"/>
      <c r="E18" s="156"/>
      <c r="F18" s="156"/>
      <c r="G18" s="156"/>
      <c r="H18" s="156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84" t="s">
        <v>5</v>
      </c>
      <c r="U18" s="185"/>
      <c r="V18" s="186"/>
      <c r="W18" s="190"/>
      <c r="X18" s="191"/>
      <c r="Y18" s="191"/>
      <c r="Z18" s="191"/>
      <c r="AA18" s="191"/>
      <c r="AB18" s="191"/>
      <c r="AC18" s="191"/>
      <c r="AD18" s="192"/>
      <c r="AE18" s="190" t="s">
        <v>331</v>
      </c>
      <c r="AF18" s="191"/>
      <c r="AG18" s="191"/>
      <c r="AH18" s="191"/>
      <c r="AI18" s="192"/>
      <c r="AJ18" s="196" t="s">
        <v>378</v>
      </c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8"/>
    </row>
    <row r="19" spans="1:57" ht="15.75" thickBot="1" x14ac:dyDescent="0.2">
      <c r="A19" s="181"/>
      <c r="B19" s="182"/>
      <c r="C19" s="182"/>
      <c r="D19" s="182"/>
      <c r="E19" s="182"/>
      <c r="F19" s="182"/>
      <c r="G19" s="182"/>
      <c r="H19" s="182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7"/>
      <c r="U19" s="188"/>
      <c r="V19" s="189"/>
      <c r="W19" s="193"/>
      <c r="X19" s="194"/>
      <c r="Y19" s="194"/>
      <c r="Z19" s="194"/>
      <c r="AA19" s="194"/>
      <c r="AB19" s="194"/>
      <c r="AC19" s="194"/>
      <c r="AD19" s="195"/>
      <c r="AE19" s="193"/>
      <c r="AF19" s="194"/>
      <c r="AG19" s="194"/>
      <c r="AH19" s="194"/>
      <c r="AI19" s="195"/>
      <c r="AJ19" s="199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1"/>
    </row>
    <row r="20" spans="1:57" x14ac:dyDescent="0.15">
      <c r="A20" s="217" t="s">
        <v>370</v>
      </c>
      <c r="B20" s="217"/>
      <c r="C20" s="217"/>
      <c r="D20" s="217"/>
      <c r="E20" s="217"/>
      <c r="F20" s="217"/>
      <c r="G20" s="217"/>
      <c r="H20" s="217"/>
    </row>
    <row r="21" spans="1:57" x14ac:dyDescent="0.15">
      <c r="A21" s="217"/>
      <c r="B21" s="217"/>
      <c r="C21" s="217"/>
      <c r="D21" s="217"/>
      <c r="E21" s="217"/>
      <c r="F21" s="217"/>
      <c r="G21" s="217"/>
      <c r="H21" s="217"/>
    </row>
    <row r="22" spans="1:57" x14ac:dyDescent="0.15">
      <c r="A22" s="157" t="s">
        <v>379</v>
      </c>
      <c r="B22" s="157"/>
      <c r="C22" s="157"/>
      <c r="D22" s="157" t="s">
        <v>380</v>
      </c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 t="s">
        <v>400</v>
      </c>
      <c r="T22" s="157"/>
      <c r="U22" s="157"/>
      <c r="V22" s="157"/>
      <c r="W22" s="157"/>
      <c r="X22" s="157"/>
      <c r="Y22" s="157"/>
      <c r="Z22" s="157"/>
      <c r="AA22" s="157" t="s">
        <v>4</v>
      </c>
      <c r="AB22" s="157"/>
      <c r="AC22" s="157"/>
      <c r="AD22" s="157"/>
      <c r="AE22" s="157" t="s">
        <v>5</v>
      </c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 t="s">
        <v>16</v>
      </c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</row>
    <row r="23" spans="1:57" x14ac:dyDescent="0.15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</row>
    <row r="24" spans="1:57" x14ac:dyDescent="0.15">
      <c r="A24" s="535">
        <v>1</v>
      </c>
      <c r="B24" s="536"/>
      <c r="C24" s="536"/>
      <c r="D24" s="536"/>
      <c r="E24" s="536"/>
      <c r="F24" s="536"/>
      <c r="G24" s="536"/>
      <c r="H24" s="536"/>
      <c r="I24" s="536"/>
      <c r="J24" s="536"/>
      <c r="K24" s="536"/>
      <c r="L24" s="536"/>
      <c r="M24" s="536"/>
      <c r="N24" s="536"/>
      <c r="O24" s="536"/>
      <c r="P24" s="536"/>
      <c r="Q24" s="536"/>
      <c r="R24" s="205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207"/>
      <c r="AQ24" s="536"/>
      <c r="AR24" s="536"/>
      <c r="AS24" s="536"/>
      <c r="AT24" s="536"/>
      <c r="AU24" s="536"/>
      <c r="AV24" s="536"/>
      <c r="AW24" s="536"/>
      <c r="AX24" s="536"/>
      <c r="AY24" s="536"/>
      <c r="AZ24" s="536"/>
      <c r="BA24" s="536"/>
      <c r="BB24" s="536"/>
      <c r="BC24" s="536"/>
      <c r="BD24" s="536"/>
      <c r="BE24" s="537"/>
    </row>
    <row r="25" spans="1:57" x14ac:dyDescent="0.15">
      <c r="A25" s="209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313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315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8"/>
    </row>
    <row r="26" spans="1:57" x14ac:dyDescent="0.15">
      <c r="A26" s="209">
        <v>2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313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315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8"/>
    </row>
    <row r="27" spans="1:57" x14ac:dyDescent="0.15">
      <c r="A27" s="209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313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315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8"/>
    </row>
    <row r="28" spans="1:57" x14ac:dyDescent="0.15">
      <c r="A28" s="209">
        <v>3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313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315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8"/>
    </row>
    <row r="29" spans="1:57" x14ac:dyDescent="0.15">
      <c r="A29" s="209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313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315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8"/>
    </row>
    <row r="30" spans="1:57" x14ac:dyDescent="0.15">
      <c r="A30" s="209">
        <v>4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313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315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8"/>
    </row>
    <row r="31" spans="1:57" x14ac:dyDescent="0.15">
      <c r="A31" s="209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313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315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8"/>
    </row>
    <row r="32" spans="1:57" x14ac:dyDescent="0.15">
      <c r="A32" s="209">
        <v>5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313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315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8"/>
    </row>
    <row r="33" spans="1:57" x14ac:dyDescent="0.15">
      <c r="A33" s="209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313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315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8"/>
    </row>
    <row r="34" spans="1:57" x14ac:dyDescent="0.15">
      <c r="A34" s="209" t="s">
        <v>29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313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315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8"/>
    </row>
    <row r="35" spans="1:57" x14ac:dyDescent="0.15">
      <c r="A35" s="209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313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315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8"/>
    </row>
    <row r="36" spans="1:57" x14ac:dyDescent="0.15">
      <c r="A36" s="209" t="s">
        <v>29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313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315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8"/>
    </row>
    <row r="37" spans="1:57" x14ac:dyDescent="0.15">
      <c r="A37" s="209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313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315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8"/>
    </row>
    <row r="38" spans="1:57" x14ac:dyDescent="0.15">
      <c r="A38" s="217" t="s">
        <v>382</v>
      </c>
      <c r="B38" s="217"/>
      <c r="C38" s="217"/>
      <c r="D38" s="217"/>
      <c r="E38" s="217"/>
      <c r="F38" s="217"/>
      <c r="G38" s="217"/>
      <c r="H38" s="217"/>
      <c r="I38" s="556" t="s">
        <v>401</v>
      </c>
      <c r="J38" s="556"/>
      <c r="K38" s="556"/>
      <c r="L38" s="556"/>
      <c r="M38" s="556"/>
      <c r="N38" s="556"/>
      <c r="O38" s="556"/>
      <c r="P38" s="556"/>
      <c r="Q38" s="556"/>
      <c r="R38" s="556"/>
      <c r="S38" s="556"/>
      <c r="T38" s="556"/>
      <c r="U38" s="556"/>
    </row>
    <row r="39" spans="1:57" x14ac:dyDescent="0.15">
      <c r="A39" s="217"/>
      <c r="B39" s="217"/>
      <c r="C39" s="217"/>
      <c r="D39" s="217"/>
      <c r="E39" s="217"/>
      <c r="F39" s="217"/>
      <c r="G39" s="217"/>
      <c r="H39" s="217"/>
      <c r="I39" s="312"/>
      <c r="J39" s="312"/>
      <c r="K39" s="312"/>
      <c r="L39" s="312"/>
      <c r="M39" s="312"/>
      <c r="N39" s="312"/>
      <c r="O39" s="312"/>
      <c r="P39" s="312"/>
      <c r="Q39" s="312"/>
      <c r="R39" s="312"/>
      <c r="S39" s="312"/>
      <c r="T39" s="312"/>
      <c r="U39" s="312"/>
    </row>
    <row r="40" spans="1:57" ht="13.5" customHeight="1" x14ac:dyDescent="0.15">
      <c r="A40" s="157" t="s">
        <v>379</v>
      </c>
      <c r="B40" s="157"/>
      <c r="C40" s="157"/>
      <c r="D40" s="157" t="s">
        <v>380</v>
      </c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 t="s">
        <v>400</v>
      </c>
      <c r="T40" s="157"/>
      <c r="U40" s="157"/>
      <c r="V40" s="157"/>
      <c r="W40" s="157"/>
      <c r="X40" s="157"/>
      <c r="Y40" s="157"/>
      <c r="Z40" s="157"/>
      <c r="AA40" s="157" t="s">
        <v>4</v>
      </c>
      <c r="AB40" s="157"/>
      <c r="AC40" s="157"/>
      <c r="AD40" s="157"/>
      <c r="AE40" s="157" t="s">
        <v>5</v>
      </c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 t="s">
        <v>16</v>
      </c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</row>
    <row r="41" spans="1:57" x14ac:dyDescent="0.15">
      <c r="A41" s="157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</row>
    <row r="42" spans="1:57" x14ac:dyDescent="0.15">
      <c r="A42" s="535">
        <v>1</v>
      </c>
      <c r="B42" s="536"/>
      <c r="C42" s="536"/>
      <c r="D42" s="536"/>
      <c r="E42" s="536"/>
      <c r="F42" s="536"/>
      <c r="G42" s="536"/>
      <c r="H42" s="536"/>
      <c r="I42" s="536"/>
      <c r="J42" s="536"/>
      <c r="K42" s="536"/>
      <c r="L42" s="536"/>
      <c r="M42" s="536"/>
      <c r="N42" s="536"/>
      <c r="O42" s="536"/>
      <c r="P42" s="536"/>
      <c r="Q42" s="536"/>
      <c r="R42" s="205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207"/>
      <c r="AQ42" s="536"/>
      <c r="AR42" s="536"/>
      <c r="AS42" s="536"/>
      <c r="AT42" s="536"/>
      <c r="AU42" s="536"/>
      <c r="AV42" s="536"/>
      <c r="AW42" s="536"/>
      <c r="AX42" s="536"/>
      <c r="AY42" s="536"/>
      <c r="AZ42" s="536"/>
      <c r="BA42" s="536"/>
      <c r="BB42" s="536"/>
      <c r="BC42" s="536"/>
      <c r="BD42" s="536"/>
      <c r="BE42" s="537"/>
    </row>
    <row r="43" spans="1:57" x14ac:dyDescent="0.15">
      <c r="A43" s="209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313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315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8"/>
    </row>
    <row r="44" spans="1:57" x14ac:dyDescent="0.15">
      <c r="A44" s="209">
        <v>2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313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315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8"/>
    </row>
    <row r="45" spans="1:57" x14ac:dyDescent="0.15">
      <c r="A45" s="209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313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315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8"/>
    </row>
    <row r="46" spans="1:57" x14ac:dyDescent="0.15">
      <c r="A46" s="209">
        <v>3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313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315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8"/>
    </row>
    <row r="47" spans="1:57" x14ac:dyDescent="0.15">
      <c r="A47" s="209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313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315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8"/>
    </row>
    <row r="48" spans="1:57" x14ac:dyDescent="0.1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</row>
    <row r="49" spans="1:57" ht="24" customHeight="1" x14ac:dyDescent="0.15">
      <c r="A49" s="10"/>
      <c r="B49" s="10"/>
      <c r="C49" s="10"/>
      <c r="D49" s="211" t="s">
        <v>403</v>
      </c>
      <c r="E49" s="211"/>
      <c r="F49" s="211"/>
      <c r="G49" s="211"/>
      <c r="H49" s="211"/>
      <c r="I49" s="211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</row>
    <row r="50" spans="1:57" ht="24" customHeight="1" x14ac:dyDescent="0.15">
      <c r="A50" s="10"/>
      <c r="B50" s="10"/>
      <c r="C50" s="10"/>
      <c r="D50" s="313">
        <v>0</v>
      </c>
      <c r="E50" s="314"/>
      <c r="F50" s="314"/>
      <c r="G50" s="314"/>
      <c r="H50" s="314"/>
      <c r="I50" s="315"/>
      <c r="J50" s="211" t="s">
        <v>450</v>
      </c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325">
        <f>D50*700</f>
        <v>0</v>
      </c>
      <c r="V50" s="358"/>
      <c r="W50" s="358"/>
      <c r="X50" s="358"/>
      <c r="Y50" s="358"/>
      <c r="Z50" s="326"/>
      <c r="AA50" s="357" t="s">
        <v>404</v>
      </c>
      <c r="AB50" s="211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</row>
    <row r="52" spans="1:57" x14ac:dyDescent="0.15">
      <c r="A52" s="152" t="s">
        <v>63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</row>
    <row r="54" spans="1:57" x14ac:dyDescent="0.15">
      <c r="A54" s="323" t="s">
        <v>417</v>
      </c>
      <c r="B54" s="323"/>
      <c r="C54" s="323"/>
      <c r="D54" s="323"/>
      <c r="E54" s="323"/>
      <c r="F54" s="323"/>
      <c r="G54" s="323"/>
      <c r="H54" s="323"/>
      <c r="I54" s="323"/>
      <c r="J54" s="323"/>
      <c r="K54" s="323"/>
      <c r="L54" s="323"/>
      <c r="M54" s="323"/>
      <c r="N54" s="323"/>
      <c r="O54" s="323"/>
      <c r="P54" s="323"/>
      <c r="Q54" s="323"/>
      <c r="R54" s="323"/>
      <c r="S54" s="323"/>
      <c r="T54" s="323"/>
      <c r="U54" s="323"/>
      <c r="V54" s="323"/>
      <c r="W54" s="323"/>
      <c r="X54" s="323"/>
      <c r="Y54" s="323"/>
      <c r="Z54" s="323"/>
      <c r="AA54" s="323"/>
      <c r="AB54" s="323"/>
      <c r="AC54" s="323"/>
      <c r="AD54" s="323"/>
      <c r="AE54" s="323"/>
      <c r="AF54" s="323"/>
      <c r="AG54" s="323"/>
      <c r="AH54" s="323"/>
      <c r="AI54" s="323"/>
      <c r="AJ54" s="323"/>
      <c r="AK54" s="323"/>
      <c r="AL54" s="323"/>
      <c r="AM54" s="323"/>
      <c r="AN54" s="323"/>
      <c r="AO54" s="323"/>
      <c r="AP54" s="323"/>
      <c r="AQ54" s="323"/>
      <c r="AR54" s="323"/>
      <c r="AS54" s="323"/>
      <c r="AT54" s="323"/>
      <c r="AU54" s="323"/>
      <c r="AV54" s="323"/>
      <c r="AW54" s="323"/>
      <c r="AX54" s="323"/>
      <c r="AY54" s="323"/>
      <c r="AZ54" s="323"/>
      <c r="BA54" s="323"/>
      <c r="BB54" s="323"/>
      <c r="BC54" s="323"/>
      <c r="BD54" s="323"/>
      <c r="BE54" s="323"/>
    </row>
    <row r="56" spans="1:57" x14ac:dyDescent="0.15">
      <c r="B56" s="232" t="str">
        <f>"令和"&amp;入力シート!B1&amp;"年"</f>
        <v>令和8年</v>
      </c>
      <c r="C56" s="232"/>
      <c r="D56" s="232"/>
      <c r="E56" s="232"/>
      <c r="F56" s="232"/>
      <c r="G56" s="232"/>
      <c r="H56" s="232"/>
      <c r="I56" s="232"/>
      <c r="J56" s="211"/>
      <c r="K56" s="211"/>
      <c r="L56" s="211"/>
      <c r="M56" s="211"/>
      <c r="N56" s="211" t="s">
        <v>383</v>
      </c>
      <c r="O56" s="211"/>
      <c r="P56" s="10"/>
      <c r="Q56" s="211"/>
      <c r="R56" s="211"/>
      <c r="S56" s="211" t="s">
        <v>61</v>
      </c>
      <c r="T56" s="211"/>
    </row>
    <row r="57" spans="1:57" ht="19.5" customHeight="1" x14ac:dyDescent="0.15">
      <c r="F57" s="232" t="s">
        <v>5</v>
      </c>
      <c r="G57" s="232"/>
      <c r="H57" s="232"/>
      <c r="I57" s="232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Z57" s="211" t="s">
        <v>30</v>
      </c>
      <c r="AA57" s="211"/>
      <c r="AB57" s="211"/>
      <c r="AC57" s="211"/>
      <c r="AD57" s="211"/>
      <c r="AE57" s="211"/>
      <c r="AF57" s="206"/>
      <c r="AG57" s="206"/>
      <c r="AH57" s="206"/>
      <c r="AI57" s="206"/>
      <c r="AJ57" s="206"/>
      <c r="AK57" s="206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06"/>
      <c r="AW57" s="10"/>
      <c r="AX57" s="10"/>
      <c r="AY57" s="152" t="s">
        <v>10</v>
      </c>
      <c r="AZ57" s="152"/>
      <c r="BA57" s="152"/>
      <c r="BB57" s="152"/>
      <c r="BC57" s="152"/>
    </row>
    <row r="59" spans="1:57" ht="19.5" customHeight="1" x14ac:dyDescent="0.15">
      <c r="F59" s="232" t="s">
        <v>5</v>
      </c>
      <c r="G59" s="232"/>
      <c r="H59" s="232"/>
      <c r="I59" s="232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Z59" s="211" t="s">
        <v>30</v>
      </c>
      <c r="AA59" s="211"/>
      <c r="AB59" s="211"/>
      <c r="AC59" s="211"/>
      <c r="AD59" s="211"/>
      <c r="AE59" s="211"/>
      <c r="AF59" s="206"/>
      <c r="AG59" s="206"/>
      <c r="AH59" s="206"/>
      <c r="AI59" s="206"/>
      <c r="AJ59" s="206"/>
      <c r="AK59" s="206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06"/>
      <c r="AW59" s="10"/>
      <c r="AX59" s="10"/>
      <c r="AY59" s="152" t="s">
        <v>10</v>
      </c>
      <c r="AZ59" s="152"/>
      <c r="BA59" s="152"/>
      <c r="BB59" s="152"/>
      <c r="BC59" s="152"/>
    </row>
    <row r="61" spans="1:57" ht="19.5" customHeight="1" x14ac:dyDescent="0.15">
      <c r="F61" s="232" t="s">
        <v>5</v>
      </c>
      <c r="G61" s="232"/>
      <c r="H61" s="232"/>
      <c r="I61" s="232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Z61" s="211" t="s">
        <v>30</v>
      </c>
      <c r="AA61" s="211"/>
      <c r="AB61" s="211"/>
      <c r="AC61" s="211"/>
      <c r="AD61" s="211"/>
      <c r="AE61" s="211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06"/>
      <c r="AW61" s="10"/>
      <c r="AX61" s="10"/>
      <c r="AY61" s="152" t="s">
        <v>10</v>
      </c>
      <c r="AZ61" s="152"/>
      <c r="BA61" s="152"/>
      <c r="BB61" s="152"/>
      <c r="BC61" s="152"/>
    </row>
  </sheetData>
  <mergeCells count="138">
    <mergeCell ref="D49:I49"/>
    <mergeCell ref="D50:I50"/>
    <mergeCell ref="J50:T50"/>
    <mergeCell ref="U50:Z50"/>
    <mergeCell ref="AA50:AB50"/>
    <mergeCell ref="A52:AK52"/>
    <mergeCell ref="A54:BE54"/>
    <mergeCell ref="B56:I56"/>
    <mergeCell ref="J56:M56"/>
    <mergeCell ref="N56:O56"/>
    <mergeCell ref="Q56:R56"/>
    <mergeCell ref="S56:T56"/>
    <mergeCell ref="F61:I61"/>
    <mergeCell ref="J61:X61"/>
    <mergeCell ref="Z61:AE61"/>
    <mergeCell ref="AF61:AV61"/>
    <mergeCell ref="AY61:BC61"/>
    <mergeCell ref="F57:I57"/>
    <mergeCell ref="J57:X57"/>
    <mergeCell ref="Z57:AE57"/>
    <mergeCell ref="AF57:AV57"/>
    <mergeCell ref="AY57:BC57"/>
    <mergeCell ref="F59:I59"/>
    <mergeCell ref="J59:X59"/>
    <mergeCell ref="Z59:AE59"/>
    <mergeCell ref="AF59:AV59"/>
    <mergeCell ref="AY59:BC59"/>
    <mergeCell ref="A46:C47"/>
    <mergeCell ref="D46:R47"/>
    <mergeCell ref="S46:Z47"/>
    <mergeCell ref="AA46:AD47"/>
    <mergeCell ref="AE46:AO47"/>
    <mergeCell ref="AP46:BE47"/>
    <mergeCell ref="A44:C45"/>
    <mergeCell ref="D44:R45"/>
    <mergeCell ref="S44:Z45"/>
    <mergeCell ref="AA44:AD45"/>
    <mergeCell ref="AE44:AO45"/>
    <mergeCell ref="AP44:BE45"/>
    <mergeCell ref="AE40:AO41"/>
    <mergeCell ref="AP40:BE41"/>
    <mergeCell ref="A42:C43"/>
    <mergeCell ref="D42:R43"/>
    <mergeCell ref="S42:Z43"/>
    <mergeCell ref="AA42:AD43"/>
    <mergeCell ref="AE42:AO43"/>
    <mergeCell ref="AP42:BE43"/>
    <mergeCell ref="A38:H39"/>
    <mergeCell ref="I38:U39"/>
    <mergeCell ref="A40:C41"/>
    <mergeCell ref="D40:R41"/>
    <mergeCell ref="S40:Z41"/>
    <mergeCell ref="AA40:AD41"/>
    <mergeCell ref="A32:C33"/>
    <mergeCell ref="D32:R33"/>
    <mergeCell ref="S32:Z33"/>
    <mergeCell ref="AA32:AD33"/>
    <mergeCell ref="AE32:AO33"/>
    <mergeCell ref="AP32:BE33"/>
    <mergeCell ref="A36:C37"/>
    <mergeCell ref="D36:R37"/>
    <mergeCell ref="S36:Z37"/>
    <mergeCell ref="AA36:AD37"/>
    <mergeCell ref="AE36:AO37"/>
    <mergeCell ref="AP36:BE37"/>
    <mergeCell ref="A34:C35"/>
    <mergeCell ref="D34:R35"/>
    <mergeCell ref="S34:Z35"/>
    <mergeCell ref="AA34:AD35"/>
    <mergeCell ref="AE34:AO35"/>
    <mergeCell ref="AP34:BE35"/>
    <mergeCell ref="A30:C31"/>
    <mergeCell ref="D30:R31"/>
    <mergeCell ref="S30:Z31"/>
    <mergeCell ref="AA30:AD31"/>
    <mergeCell ref="AE30:AO31"/>
    <mergeCell ref="AP30:BE31"/>
    <mergeCell ref="A28:C29"/>
    <mergeCell ref="D28:R29"/>
    <mergeCell ref="S28:Z29"/>
    <mergeCell ref="AA28:AD29"/>
    <mergeCell ref="AE28:AO29"/>
    <mergeCell ref="AP28:BE29"/>
    <mergeCell ref="A26:C27"/>
    <mergeCell ref="D26:R27"/>
    <mergeCell ref="S26:Z27"/>
    <mergeCell ref="AA26:AD27"/>
    <mergeCell ref="AE26:AO27"/>
    <mergeCell ref="AP26:BE27"/>
    <mergeCell ref="AP22:BE23"/>
    <mergeCell ref="A24:C25"/>
    <mergeCell ref="D24:R25"/>
    <mergeCell ref="S24:Z25"/>
    <mergeCell ref="AA24:AD25"/>
    <mergeCell ref="AE24:AO25"/>
    <mergeCell ref="AP24:BE25"/>
    <mergeCell ref="A20:H21"/>
    <mergeCell ref="A22:C23"/>
    <mergeCell ref="D22:R23"/>
    <mergeCell ref="S22:Z23"/>
    <mergeCell ref="AA22:AD23"/>
    <mergeCell ref="AE22:AO23"/>
    <mergeCell ref="A18:H19"/>
    <mergeCell ref="I18:S19"/>
    <mergeCell ref="T18:V19"/>
    <mergeCell ref="W18:AD19"/>
    <mergeCell ref="AE18:AI19"/>
    <mergeCell ref="AJ18:BE19"/>
    <mergeCell ref="A16:H17"/>
    <mergeCell ref="I16:S17"/>
    <mergeCell ref="T16:V17"/>
    <mergeCell ref="W16:AD17"/>
    <mergeCell ref="AE16:AI17"/>
    <mergeCell ref="AJ16:BE17"/>
    <mergeCell ref="A13:H15"/>
    <mergeCell ref="I13:S14"/>
    <mergeCell ref="T13:AA15"/>
    <mergeCell ref="AB13:AL14"/>
    <mergeCell ref="AM13:AT15"/>
    <mergeCell ref="AU13:BE14"/>
    <mergeCell ref="I15:S15"/>
    <mergeCell ref="AB15:AL15"/>
    <mergeCell ref="AU15:BE15"/>
    <mergeCell ref="A11:H12"/>
    <mergeCell ref="I11:S12"/>
    <mergeCell ref="T11:AA12"/>
    <mergeCell ref="AB11:AL12"/>
    <mergeCell ref="AM11:AT12"/>
    <mergeCell ref="AU11:BE12"/>
    <mergeCell ref="A1:BE2"/>
    <mergeCell ref="C4:I5"/>
    <mergeCell ref="J4:AN5"/>
    <mergeCell ref="C6:O7"/>
    <mergeCell ref="S6:AV7"/>
    <mergeCell ref="A9:H10"/>
    <mergeCell ref="I9:AA10"/>
    <mergeCell ref="AB9:AL10"/>
    <mergeCell ref="AM9:BE10"/>
  </mergeCells>
  <phoneticPr fontId="2"/>
  <dataValidations count="1">
    <dataValidation type="list" allowBlank="1" showDropDown="1" showInputMessage="1" showErrorMessage="1" sqref="I15:S15 AB15:AL15 AU15:BE15" xr:uid="{04B66007-2D53-4749-81AA-35EF78641D4F}">
      <formula1>$BW$3:$BW$6</formula1>
    </dataValidation>
  </dataValidations>
  <pageMargins left="0.39370078740157483" right="0.39370078740157483" top="0.39370078740157483" bottom="0.19685039370078741" header="0.51181102362204722" footer="0.51181102362204722"/>
  <pageSetup paperSize="9" scale="84" orientation="portrait" r:id="rId1"/>
  <headerFooter alignWithMargins="0"/>
  <rowBreaks count="1" manualBreakCount="1">
    <brk id="63" max="47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55"/>
  <sheetViews>
    <sheetView view="pageBreakPreview" topLeftCell="A31" zoomScale="60" zoomScaleNormal="100" workbookViewId="0">
      <selection activeCell="F30" sqref="F30:R31"/>
    </sheetView>
  </sheetViews>
  <sheetFormatPr defaultColWidth="9" defaultRowHeight="15" x14ac:dyDescent="0.15"/>
  <cols>
    <col min="1" max="1" width="2.625" style="28" customWidth="1"/>
    <col min="2" max="61" width="2.625" style="44" customWidth="1"/>
    <col min="62" max="16384" width="9" style="44"/>
  </cols>
  <sheetData>
    <row r="1" spans="1:36" ht="11.25" customHeight="1" x14ac:dyDescent="0.15">
      <c r="D1" s="92" t="str">
        <f>"令和"&amp;入力シート!B1&amp;"年度　第"&amp;入力シート!B2&amp;"回　　佐賀県中学校総合体育大会"</f>
        <v>令和8年度　第63回　　佐賀県中学校総合体育大会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6" ht="11.25" customHeight="1" x14ac:dyDescent="0.15"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</row>
    <row r="3" spans="1:36" ht="11.25" customHeight="1" x14ac:dyDescent="0.15">
      <c r="C3" s="557" t="s">
        <v>12</v>
      </c>
      <c r="D3" s="557"/>
      <c r="E3" s="557"/>
      <c r="F3" s="557"/>
      <c r="H3" s="550" t="s">
        <v>40</v>
      </c>
      <c r="I3" s="551"/>
      <c r="J3" s="551"/>
      <c r="K3" s="551"/>
      <c r="L3" s="551"/>
      <c r="M3" s="551"/>
      <c r="N3" s="551"/>
      <c r="O3" s="551"/>
      <c r="P3" s="551"/>
      <c r="Q3" s="551"/>
      <c r="R3" s="552"/>
      <c r="T3" s="92" t="s">
        <v>422</v>
      </c>
      <c r="U3" s="92"/>
      <c r="V3" s="92"/>
      <c r="W3" s="92"/>
      <c r="X3" s="92"/>
      <c r="Y3" s="92"/>
      <c r="Z3" s="92"/>
      <c r="AA3" s="92"/>
    </row>
    <row r="4" spans="1:36" ht="11.25" customHeight="1" x14ac:dyDescent="0.15">
      <c r="C4" s="557"/>
      <c r="D4" s="557"/>
      <c r="E4" s="557"/>
      <c r="F4" s="557"/>
      <c r="H4" s="553"/>
      <c r="I4" s="554"/>
      <c r="J4" s="554"/>
      <c r="K4" s="554"/>
      <c r="L4" s="554"/>
      <c r="M4" s="554"/>
      <c r="N4" s="554"/>
      <c r="O4" s="554"/>
      <c r="P4" s="554"/>
      <c r="Q4" s="554"/>
      <c r="R4" s="555"/>
      <c r="T4" s="92"/>
      <c r="U4" s="92"/>
      <c r="V4" s="92"/>
      <c r="W4" s="92"/>
      <c r="X4" s="92"/>
      <c r="Y4" s="92"/>
      <c r="Z4" s="92"/>
      <c r="AA4" s="92"/>
    </row>
    <row r="5" spans="1:36" ht="15.75" thickBot="1" x14ac:dyDescent="0.2">
      <c r="A5" s="31" t="s">
        <v>344</v>
      </c>
    </row>
    <row r="6" spans="1:36" ht="16.5" customHeight="1" x14ac:dyDescent="0.15">
      <c r="A6" s="100" t="s">
        <v>56</v>
      </c>
      <c r="B6" s="101"/>
      <c r="C6" s="101"/>
      <c r="D6" s="101"/>
      <c r="E6" s="101"/>
      <c r="F6" s="101"/>
      <c r="G6" s="101"/>
      <c r="H6" s="104" t="str">
        <f>IF(入力シート!B3="","",INDEX(入力シート!$G$2:$L$100,MATCH(入力シート!$B$3,入力シート!$G$2:$G$100,0),4))</f>
        <v/>
      </c>
      <c r="I6" s="105"/>
      <c r="J6" s="105"/>
      <c r="K6" s="105"/>
      <c r="L6" s="105"/>
      <c r="M6" s="105"/>
      <c r="N6" s="105"/>
      <c r="O6" s="105"/>
      <c r="P6" s="105"/>
      <c r="Q6" s="105"/>
      <c r="R6" s="106"/>
      <c r="S6" s="110" t="s">
        <v>13</v>
      </c>
      <c r="T6" s="110"/>
      <c r="U6" s="110"/>
      <c r="V6" s="110"/>
      <c r="W6" s="110"/>
      <c r="X6" s="110"/>
      <c r="Y6" s="110"/>
      <c r="Z6" s="111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AA6" s="111"/>
      <c r="AB6" s="111"/>
      <c r="AC6" s="111"/>
      <c r="AD6" s="111"/>
      <c r="AE6" s="111"/>
      <c r="AF6" s="111"/>
      <c r="AG6" s="111"/>
      <c r="AH6" s="111"/>
      <c r="AI6" s="111"/>
      <c r="AJ6" s="112"/>
    </row>
    <row r="7" spans="1:36" ht="16.5" customHeight="1" x14ac:dyDescent="0.15">
      <c r="A7" s="102"/>
      <c r="B7" s="103"/>
      <c r="C7" s="103"/>
      <c r="D7" s="103"/>
      <c r="E7" s="103"/>
      <c r="F7" s="103"/>
      <c r="G7" s="103"/>
      <c r="H7" s="107"/>
      <c r="I7" s="108"/>
      <c r="J7" s="108"/>
      <c r="K7" s="108"/>
      <c r="L7" s="108"/>
      <c r="M7" s="108"/>
      <c r="N7" s="108"/>
      <c r="O7" s="108"/>
      <c r="P7" s="108"/>
      <c r="Q7" s="108"/>
      <c r="R7" s="109"/>
      <c r="S7" s="84"/>
      <c r="T7" s="84"/>
      <c r="U7" s="84"/>
      <c r="V7" s="84"/>
      <c r="W7" s="84"/>
      <c r="X7" s="84"/>
      <c r="Y7" s="84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4"/>
    </row>
    <row r="8" spans="1:36" ht="16.5" customHeight="1" x14ac:dyDescent="0.15">
      <c r="A8" s="83" t="s">
        <v>329</v>
      </c>
      <c r="B8" s="84"/>
      <c r="C8" s="84"/>
      <c r="D8" s="84"/>
      <c r="E8" s="84"/>
      <c r="F8" s="84"/>
      <c r="G8" s="84"/>
      <c r="H8" s="85"/>
      <c r="I8" s="86"/>
      <c r="J8" s="86"/>
      <c r="K8" s="86"/>
      <c r="L8" s="86"/>
      <c r="M8" s="86"/>
      <c r="N8" s="86"/>
      <c r="O8" s="86"/>
      <c r="P8" s="86"/>
      <c r="Q8" s="86"/>
      <c r="R8" s="86"/>
      <c r="S8" s="135" t="s">
        <v>331</v>
      </c>
      <c r="T8" s="138"/>
      <c r="U8" s="86" t="s">
        <v>341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90"/>
    </row>
    <row r="9" spans="1:36" ht="16.5" customHeight="1" x14ac:dyDescent="0.15">
      <c r="A9" s="83"/>
      <c r="B9" s="84"/>
      <c r="C9" s="84"/>
      <c r="D9" s="84"/>
      <c r="E9" s="84"/>
      <c r="F9" s="84"/>
      <c r="G9" s="84"/>
      <c r="H9" s="107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36"/>
      <c r="T9" s="140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208"/>
    </row>
    <row r="10" spans="1:36" ht="16.5" customHeight="1" x14ac:dyDescent="0.15">
      <c r="A10" s="83" t="s">
        <v>2</v>
      </c>
      <c r="B10" s="84"/>
      <c r="C10" s="84"/>
      <c r="D10" s="84"/>
      <c r="E10" s="84"/>
      <c r="F10" s="84"/>
      <c r="G10" s="84"/>
      <c r="H10" s="85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9" t="s">
        <v>331</v>
      </c>
      <c r="T10" s="89"/>
      <c r="U10" s="86" t="s">
        <v>338</v>
      </c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90"/>
    </row>
    <row r="11" spans="1:36" ht="16.5" customHeight="1" x14ac:dyDescent="0.15">
      <c r="A11" s="83"/>
      <c r="B11" s="84"/>
      <c r="C11" s="84"/>
      <c r="D11" s="84"/>
      <c r="E11" s="84"/>
      <c r="F11" s="84"/>
      <c r="G11" s="84"/>
      <c r="H11" s="107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89"/>
      <c r="T11" s="89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208"/>
    </row>
    <row r="12" spans="1:36" ht="16.5" customHeight="1" x14ac:dyDescent="0.15">
      <c r="A12" s="121" t="s">
        <v>6</v>
      </c>
      <c r="B12" s="122"/>
      <c r="C12" s="122"/>
      <c r="D12" s="122"/>
      <c r="E12" s="122"/>
      <c r="F12" s="122"/>
      <c r="G12" s="123"/>
      <c r="H12" s="85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9" t="s">
        <v>331</v>
      </c>
      <c r="T12" s="89"/>
      <c r="U12" s="86" t="s">
        <v>339</v>
      </c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90"/>
    </row>
    <row r="13" spans="1:36" ht="16.5" customHeight="1" thickBot="1" x14ac:dyDescent="0.2">
      <c r="A13" s="124"/>
      <c r="B13" s="125"/>
      <c r="C13" s="125"/>
      <c r="D13" s="125"/>
      <c r="E13" s="125"/>
      <c r="F13" s="125"/>
      <c r="G13" s="126"/>
      <c r="H13" s="127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9"/>
      <c r="T13" s="129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30"/>
    </row>
    <row r="14" spans="1:36" ht="16.5" customHeight="1" x14ac:dyDescent="0.15">
      <c r="A14" s="235" t="s">
        <v>41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</row>
    <row r="15" spans="1:36" ht="16.5" customHeight="1" thickBot="1" x14ac:dyDescent="0.2">
      <c r="A15" s="149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</row>
    <row r="16" spans="1:36" ht="16.5" customHeight="1" x14ac:dyDescent="0.15">
      <c r="A16" s="116" t="s">
        <v>38</v>
      </c>
      <c r="B16" s="117"/>
      <c r="C16" s="117"/>
      <c r="D16" s="117"/>
      <c r="E16" s="117" t="s">
        <v>3</v>
      </c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 t="s">
        <v>48</v>
      </c>
      <c r="V16" s="117"/>
      <c r="W16" s="117"/>
      <c r="X16" s="117"/>
      <c r="Y16" s="117"/>
      <c r="Z16" s="117"/>
      <c r="AA16" s="117" t="s">
        <v>17</v>
      </c>
      <c r="AB16" s="117"/>
      <c r="AC16" s="117"/>
      <c r="AD16" s="117"/>
      <c r="AE16" s="117"/>
      <c r="AF16" s="117"/>
      <c r="AG16" s="117"/>
      <c r="AH16" s="117"/>
      <c r="AI16" s="117"/>
      <c r="AJ16" s="119"/>
    </row>
    <row r="17" spans="1:36" ht="16.5" customHeight="1" x14ac:dyDescent="0.15">
      <c r="A17" s="11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120"/>
    </row>
    <row r="18" spans="1:36" ht="16.5" customHeight="1" x14ac:dyDescent="0.15">
      <c r="A18" s="118">
        <v>1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120"/>
    </row>
    <row r="19" spans="1:36" ht="16.5" customHeight="1" x14ac:dyDescent="0.15">
      <c r="A19" s="118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120"/>
    </row>
    <row r="20" spans="1:36" ht="16.5" customHeight="1" x14ac:dyDescent="0.15">
      <c r="A20" s="118">
        <v>2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120"/>
    </row>
    <row r="21" spans="1:36" ht="16.5" customHeight="1" x14ac:dyDescent="0.15">
      <c r="A21" s="11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120"/>
    </row>
    <row r="22" spans="1:36" ht="16.5" customHeight="1" x14ac:dyDescent="0.15">
      <c r="A22" s="118">
        <v>3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120"/>
    </row>
    <row r="23" spans="1:36" ht="16.5" customHeight="1" x14ac:dyDescent="0.15">
      <c r="A23" s="11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120"/>
    </row>
    <row r="24" spans="1:36" ht="16.5" customHeight="1" x14ac:dyDescent="0.15">
      <c r="A24" s="118">
        <v>4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120"/>
    </row>
    <row r="25" spans="1:36" ht="16.5" customHeight="1" x14ac:dyDescent="0.15">
      <c r="A25" s="118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120"/>
    </row>
    <row r="26" spans="1:36" ht="16.5" customHeight="1" x14ac:dyDescent="0.15">
      <c r="A26" s="118" t="s">
        <v>29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120"/>
    </row>
    <row r="27" spans="1:36" ht="16.5" customHeight="1" x14ac:dyDescent="0.15">
      <c r="A27" s="11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120"/>
    </row>
    <row r="28" spans="1:36" ht="16.5" customHeight="1" x14ac:dyDescent="0.15">
      <c r="A28" s="118" t="s">
        <v>29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120"/>
    </row>
    <row r="29" spans="1:36" ht="16.5" customHeight="1" thickBot="1" x14ac:dyDescent="0.2">
      <c r="A29" s="132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34"/>
    </row>
    <row r="30" spans="1:36" ht="16.5" customHeight="1" x14ac:dyDescent="0.15">
      <c r="A30" s="131" t="s">
        <v>43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</row>
    <row r="31" spans="1:36" ht="16.5" customHeight="1" thickBot="1" x14ac:dyDescent="0.2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</row>
    <row r="32" spans="1:36" ht="16.5" customHeight="1" x14ac:dyDescent="0.15">
      <c r="A32" s="116" t="s">
        <v>38</v>
      </c>
      <c r="B32" s="117"/>
      <c r="C32" s="117"/>
      <c r="D32" s="117"/>
      <c r="E32" s="117" t="s">
        <v>42</v>
      </c>
      <c r="F32" s="117"/>
      <c r="G32" s="117"/>
      <c r="H32" s="117"/>
      <c r="I32" s="117"/>
      <c r="J32" s="117"/>
      <c r="K32" s="117" t="s">
        <v>14</v>
      </c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 t="s">
        <v>15</v>
      </c>
      <c r="Z32" s="117"/>
      <c r="AA32" s="117"/>
      <c r="AB32" s="117"/>
      <c r="AC32" s="117"/>
      <c r="AD32" s="117" t="s">
        <v>11</v>
      </c>
      <c r="AE32" s="117"/>
      <c r="AF32" s="117"/>
      <c r="AG32" s="117"/>
      <c r="AH32" s="117"/>
      <c r="AI32" s="117"/>
      <c r="AJ32" s="119"/>
    </row>
    <row r="33" spans="1:36" ht="16.5" customHeight="1" x14ac:dyDescent="0.15">
      <c r="A33" s="118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120"/>
    </row>
    <row r="34" spans="1:36" ht="16.5" customHeight="1" x14ac:dyDescent="0.15">
      <c r="A34" s="118">
        <v>1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120"/>
    </row>
    <row r="35" spans="1:36" ht="16.5" customHeight="1" x14ac:dyDescent="0.15">
      <c r="A35" s="118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120"/>
    </row>
    <row r="36" spans="1:36" ht="16.5" customHeight="1" x14ac:dyDescent="0.15">
      <c r="A36" s="118">
        <v>2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120"/>
    </row>
    <row r="37" spans="1:36" ht="16.5" customHeight="1" x14ac:dyDescent="0.15">
      <c r="A37" s="118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120"/>
    </row>
    <row r="38" spans="1:36" ht="16.5" customHeight="1" x14ac:dyDescent="0.15">
      <c r="A38" s="118">
        <v>3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120"/>
    </row>
    <row r="39" spans="1:36" ht="16.5" customHeight="1" x14ac:dyDescent="0.15">
      <c r="A39" s="11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120"/>
    </row>
    <row r="40" spans="1:36" ht="16.5" customHeight="1" x14ac:dyDescent="0.15">
      <c r="A40" s="118">
        <v>4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120"/>
    </row>
    <row r="41" spans="1:36" ht="16.5" customHeight="1" x14ac:dyDescent="0.15">
      <c r="A41" s="11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120"/>
    </row>
    <row r="42" spans="1:36" ht="16.5" customHeight="1" x14ac:dyDescent="0.15">
      <c r="A42" s="118">
        <v>5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120"/>
    </row>
    <row r="43" spans="1:36" ht="16.5" customHeight="1" thickBot="1" x14ac:dyDescent="0.2">
      <c r="A43" s="132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34"/>
    </row>
    <row r="44" spans="1:36" x14ac:dyDescent="0.15">
      <c r="A44" s="44"/>
      <c r="V44" s="105" t="s">
        <v>413</v>
      </c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</row>
    <row r="45" spans="1:36" x14ac:dyDescent="0.15">
      <c r="A45" s="44"/>
      <c r="C45" s="88" t="s">
        <v>7</v>
      </c>
      <c r="D45" s="88"/>
      <c r="E45" s="88"/>
    </row>
    <row r="46" spans="1:36" ht="12" customHeight="1" x14ac:dyDescent="0.15">
      <c r="A46" s="44"/>
      <c r="F46" s="85"/>
      <c r="G46" s="86"/>
      <c r="H46" s="86"/>
      <c r="I46" s="151"/>
      <c r="J46" s="88" t="s">
        <v>20</v>
      </c>
      <c r="K46" s="88"/>
      <c r="M46" s="88" t="s">
        <v>25</v>
      </c>
      <c r="N46" s="88"/>
      <c r="O46" s="88" t="s">
        <v>448</v>
      </c>
      <c r="P46" s="88"/>
      <c r="Q46" s="88"/>
      <c r="R46" s="88" t="s">
        <v>39</v>
      </c>
      <c r="S46" s="88"/>
      <c r="T46" s="85">
        <f>F46*1000</f>
        <v>0</v>
      </c>
      <c r="U46" s="86"/>
      <c r="V46" s="86"/>
      <c r="W46" s="86"/>
      <c r="X46" s="86"/>
      <c r="Y46" s="86"/>
      <c r="Z46" s="86"/>
      <c r="AA46" s="151"/>
      <c r="AB46" s="88" t="s">
        <v>8</v>
      </c>
      <c r="AC46" s="88"/>
    </row>
    <row r="47" spans="1:36" ht="12" customHeight="1" x14ac:dyDescent="0.15">
      <c r="A47" s="44"/>
      <c r="F47" s="107"/>
      <c r="G47" s="108"/>
      <c r="H47" s="108"/>
      <c r="I47" s="109"/>
      <c r="J47" s="88"/>
      <c r="K47" s="88"/>
      <c r="M47" s="88"/>
      <c r="N47" s="88"/>
      <c r="O47" s="88"/>
      <c r="P47" s="88"/>
      <c r="Q47" s="88"/>
      <c r="R47" s="88"/>
      <c r="S47" s="88"/>
      <c r="T47" s="107"/>
      <c r="U47" s="108"/>
      <c r="V47" s="108"/>
      <c r="W47" s="108"/>
      <c r="X47" s="108"/>
      <c r="Y47" s="108"/>
      <c r="Z47" s="108"/>
      <c r="AA47" s="109"/>
      <c r="AB47" s="88"/>
      <c r="AC47" s="88"/>
    </row>
    <row r="49" spans="2:36" ht="17.25" customHeight="1" x14ac:dyDescent="0.15">
      <c r="C49" s="531" t="s">
        <v>93</v>
      </c>
      <c r="D49" s="531"/>
      <c r="E49" s="531"/>
      <c r="F49" s="531"/>
      <c r="G49" s="531"/>
      <c r="H49" s="531"/>
      <c r="I49" s="531"/>
      <c r="J49" s="531"/>
      <c r="K49" s="531"/>
      <c r="L49" s="531"/>
      <c r="M49" s="531"/>
      <c r="N49" s="531"/>
      <c r="O49" s="531"/>
      <c r="P49" s="531"/>
      <c r="Q49" s="531"/>
      <c r="R49" s="531"/>
      <c r="S49" s="531"/>
      <c r="T49" s="531"/>
      <c r="U49" s="531"/>
    </row>
    <row r="51" spans="2:36" x14ac:dyDescent="0.15">
      <c r="C51" s="153" t="s">
        <v>417</v>
      </c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</row>
    <row r="53" spans="2:36" x14ac:dyDescent="0.15">
      <c r="B53" s="88" t="s">
        <v>355</v>
      </c>
      <c r="C53" s="88"/>
      <c r="D53" s="88">
        <f>入力シート!B1</f>
        <v>8</v>
      </c>
      <c r="E53" s="88"/>
      <c r="F53" s="44" t="s">
        <v>66</v>
      </c>
      <c r="G53" s="108"/>
      <c r="H53" s="108"/>
      <c r="I53" s="44" t="s">
        <v>21</v>
      </c>
      <c r="J53" s="108"/>
      <c r="K53" s="108"/>
      <c r="L53" s="44" t="s">
        <v>22</v>
      </c>
    </row>
    <row r="55" spans="2:36" ht="23.25" customHeight="1" x14ac:dyDescent="0.15">
      <c r="F55" s="88" t="str">
        <f>IF(入力シート!B3="","",INDEX(入力シート!$G$2:$L$100,MATCH(入力シート!$B$3,入力シート!$G$2:$G$100,0),4))</f>
        <v/>
      </c>
      <c r="G55" s="88"/>
      <c r="H55" s="88"/>
      <c r="I55" s="88"/>
      <c r="J55" s="88"/>
      <c r="K55" s="88"/>
      <c r="L55" s="88"/>
      <c r="M55" s="108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Y55" s="88" t="s">
        <v>30</v>
      </c>
      <c r="Z55" s="88"/>
      <c r="AA55" s="88"/>
      <c r="AB55" s="108" t="str">
        <f>IF(入力シート!B4="","",入力シート!B4)</f>
        <v xml:space="preserve"> </v>
      </c>
      <c r="AC55" s="108"/>
      <c r="AD55" s="108"/>
      <c r="AE55" s="108"/>
      <c r="AF55" s="108"/>
      <c r="AG55" s="108"/>
      <c r="AH55" s="108"/>
      <c r="AJ55" s="24" t="s">
        <v>10</v>
      </c>
    </row>
  </sheetData>
  <mergeCells count="101">
    <mergeCell ref="U20:Z21"/>
    <mergeCell ref="AA18:AJ19"/>
    <mergeCell ref="AA20:AJ21"/>
    <mergeCell ref="U22:Z23"/>
    <mergeCell ref="U18:Z19"/>
    <mergeCell ref="AA22:AJ23"/>
    <mergeCell ref="D1:AD2"/>
    <mergeCell ref="AD36:AJ37"/>
    <mergeCell ref="A18:D19"/>
    <mergeCell ref="A8:G9"/>
    <mergeCell ref="A12:G13"/>
    <mergeCell ref="H6:R7"/>
    <mergeCell ref="E16:T17"/>
    <mergeCell ref="E18:T19"/>
    <mergeCell ref="S10:T11"/>
    <mergeCell ref="U10:AJ11"/>
    <mergeCell ref="A14:E15"/>
    <mergeCell ref="H3:R4"/>
    <mergeCell ref="T3:AA4"/>
    <mergeCell ref="A16:D17"/>
    <mergeCell ref="C3:F4"/>
    <mergeCell ref="A20:D21"/>
    <mergeCell ref="U16:Z17"/>
    <mergeCell ref="AA16:AJ17"/>
    <mergeCell ref="A10:G11"/>
    <mergeCell ref="H12:R13"/>
    <mergeCell ref="S12:T13"/>
    <mergeCell ref="U12:AJ13"/>
    <mergeCell ref="S6:Y7"/>
    <mergeCell ref="Z6:AJ7"/>
    <mergeCell ref="H10:R11"/>
    <mergeCell ref="F14:R15"/>
    <mergeCell ref="A6:G7"/>
    <mergeCell ref="H8:R9"/>
    <mergeCell ref="S8:T9"/>
    <mergeCell ref="U8:AJ9"/>
    <mergeCell ref="A24:D25"/>
    <mergeCell ref="E22:T23"/>
    <mergeCell ref="Y55:AA55"/>
    <mergeCell ref="M55:W55"/>
    <mergeCell ref="E34:J35"/>
    <mergeCell ref="K34:X35"/>
    <mergeCell ref="Y34:AC35"/>
    <mergeCell ref="E42:J43"/>
    <mergeCell ref="K42:X43"/>
    <mergeCell ref="T46:AA47"/>
    <mergeCell ref="E26:T27"/>
    <mergeCell ref="U26:Z27"/>
    <mergeCell ref="AA26:AJ27"/>
    <mergeCell ref="AB46:AC47"/>
    <mergeCell ref="C49:U49"/>
    <mergeCell ref="B53:C53"/>
    <mergeCell ref="A22:D23"/>
    <mergeCell ref="E36:J37"/>
    <mergeCell ref="K36:X37"/>
    <mergeCell ref="V44:AJ44"/>
    <mergeCell ref="AA24:AJ25"/>
    <mergeCell ref="E28:T29"/>
    <mergeCell ref="E24:T25"/>
    <mergeCell ref="U24:Z25"/>
    <mergeCell ref="U28:Z29"/>
    <mergeCell ref="A40:D41"/>
    <mergeCell ref="A42:D43"/>
    <mergeCell ref="AD32:AJ33"/>
    <mergeCell ref="A36:D37"/>
    <mergeCell ref="A34:D35"/>
    <mergeCell ref="K32:X33"/>
    <mergeCell ref="K40:X41"/>
    <mergeCell ref="Y40:AC41"/>
    <mergeCell ref="AD42:AJ43"/>
    <mergeCell ref="A38:D39"/>
    <mergeCell ref="E38:J39"/>
    <mergeCell ref="K38:X39"/>
    <mergeCell ref="E40:J41"/>
    <mergeCell ref="AD38:AJ39"/>
    <mergeCell ref="AD40:AJ41"/>
    <mergeCell ref="AD34:AJ35"/>
    <mergeCell ref="AB55:AH55"/>
    <mergeCell ref="AA28:AJ29"/>
    <mergeCell ref="E20:T21"/>
    <mergeCell ref="C45:E45"/>
    <mergeCell ref="F46:I47"/>
    <mergeCell ref="J46:K47"/>
    <mergeCell ref="M46:N47"/>
    <mergeCell ref="R46:S47"/>
    <mergeCell ref="O46:Q47"/>
    <mergeCell ref="D53:E53"/>
    <mergeCell ref="Y36:AC37"/>
    <mergeCell ref="C51:AJ51"/>
    <mergeCell ref="F55:L55"/>
    <mergeCell ref="Y38:AC39"/>
    <mergeCell ref="Y42:AC43"/>
    <mergeCell ref="A28:D29"/>
    <mergeCell ref="F30:R31"/>
    <mergeCell ref="A30:E31"/>
    <mergeCell ref="A32:D33"/>
    <mergeCell ref="Y32:AC33"/>
    <mergeCell ref="A26:D27"/>
    <mergeCell ref="G53:H53"/>
    <mergeCell ref="J53:K53"/>
    <mergeCell ref="E32:J33"/>
  </mergeCells>
  <phoneticPr fontId="2"/>
  <pageMargins left="0.39370078740157483" right="0.39370078740157483" top="0.39370078740157483" bottom="0.19685039370078741" header="0.51181102362204722" footer="0.51181102362204722"/>
  <pageSetup paperSize="9" scale="9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2DBE7-2645-4758-B46B-F9D0B4490541}">
  <dimension ref="A1:BW63"/>
  <sheetViews>
    <sheetView view="pageBreakPreview" topLeftCell="A37" zoomScale="60" zoomScaleNormal="100" workbookViewId="0">
      <selection activeCell="D30" sqref="D30:R31"/>
    </sheetView>
  </sheetViews>
  <sheetFormatPr defaultColWidth="8.75" defaultRowHeight="15" x14ac:dyDescent="0.15"/>
  <cols>
    <col min="1" max="74" width="2" style="11" customWidth="1"/>
    <col min="75" max="75" width="17" style="11" hidden="1" customWidth="1"/>
    <col min="76" max="109" width="2" style="11" customWidth="1"/>
    <col min="110" max="16384" width="8.75" style="11"/>
  </cols>
  <sheetData>
    <row r="1" spans="1:75" ht="13.5" customHeight="1" x14ac:dyDescent="0.15">
      <c r="A1" s="92" t="str">
        <f>"令和"&amp;入力シート!B1&amp;"年度　第"&amp;入力シート!B2&amp;"回　　佐賀県中学校総合体育大会"</f>
        <v>令和8年度　第63回　　佐賀県中学校総合体育大会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</row>
    <row r="2" spans="1:75" ht="13.5" customHeight="1" x14ac:dyDescent="0.1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</row>
    <row r="3" spans="1:75" ht="13.5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W3" s="11" t="s">
        <v>377</v>
      </c>
    </row>
    <row r="4" spans="1:75" ht="13.5" customHeight="1" x14ac:dyDescent="0.15">
      <c r="A4" s="42"/>
      <c r="B4" s="42"/>
      <c r="C4" s="217" t="s">
        <v>12</v>
      </c>
      <c r="D4" s="217"/>
      <c r="E4" s="217"/>
      <c r="F4" s="217"/>
      <c r="G4" s="217"/>
      <c r="H4" s="217"/>
      <c r="I4" s="217"/>
      <c r="J4" s="92" t="s">
        <v>371</v>
      </c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W4" s="11" t="s">
        <v>374</v>
      </c>
    </row>
    <row r="5" spans="1:75" x14ac:dyDescent="0.15">
      <c r="C5" s="217"/>
      <c r="D5" s="217"/>
      <c r="E5" s="217"/>
      <c r="F5" s="217"/>
      <c r="G5" s="217"/>
      <c r="H5" s="217"/>
      <c r="I5" s="217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BW5" s="11" t="s">
        <v>375</v>
      </c>
    </row>
    <row r="6" spans="1:75" ht="13.5" customHeight="1" x14ac:dyDescent="0.15">
      <c r="C6" s="379" t="s">
        <v>40</v>
      </c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1"/>
      <c r="P6" s="25"/>
      <c r="S6" s="159" t="s">
        <v>429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25"/>
      <c r="AX6" s="25"/>
      <c r="AY6" s="25"/>
      <c r="AZ6" s="43"/>
      <c r="BA6" s="43"/>
      <c r="BB6" s="43"/>
      <c r="BC6" s="43"/>
      <c r="BD6" s="43"/>
      <c r="BE6" s="43"/>
      <c r="BW6" s="11" t="s">
        <v>376</v>
      </c>
    </row>
    <row r="7" spans="1:75" ht="13.5" customHeight="1" x14ac:dyDescent="0.15">
      <c r="C7" s="382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4"/>
      <c r="P7" s="25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25"/>
      <c r="AX7" s="25"/>
      <c r="AY7" s="25"/>
      <c r="AZ7" s="43"/>
      <c r="BA7" s="43"/>
      <c r="BB7" s="43"/>
      <c r="BC7" s="43"/>
      <c r="BD7" s="43"/>
      <c r="BE7" s="43"/>
    </row>
    <row r="8" spans="1:75" ht="15.75" thickBot="1" x14ac:dyDescent="0.2"/>
    <row r="9" spans="1:75" ht="13.5" customHeight="1" x14ac:dyDescent="0.15">
      <c r="A9" s="394" t="s">
        <v>56</v>
      </c>
      <c r="B9" s="395"/>
      <c r="C9" s="395"/>
      <c r="D9" s="395"/>
      <c r="E9" s="395"/>
      <c r="F9" s="395"/>
      <c r="G9" s="395"/>
      <c r="H9" s="396"/>
      <c r="I9" s="386" t="str">
        <f>IF(入力シート!B3="","",INDEX(入力シート!$G$2:$L$100,MATCH(入力シート!$B$3,入力シート!$G$2:$G$100,0),4))</f>
        <v/>
      </c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87"/>
      <c r="U9" s="387"/>
      <c r="V9" s="387"/>
      <c r="W9" s="387"/>
      <c r="X9" s="387"/>
      <c r="Y9" s="387"/>
      <c r="Z9" s="387"/>
      <c r="AA9" s="388"/>
      <c r="AB9" s="386" t="s">
        <v>369</v>
      </c>
      <c r="AC9" s="387"/>
      <c r="AD9" s="387"/>
      <c r="AE9" s="387"/>
      <c r="AF9" s="387"/>
      <c r="AG9" s="387"/>
      <c r="AH9" s="387"/>
      <c r="AI9" s="387"/>
      <c r="AJ9" s="387"/>
      <c r="AK9" s="387"/>
      <c r="AL9" s="388"/>
      <c r="AM9" s="386"/>
      <c r="AN9" s="387"/>
      <c r="AO9" s="387"/>
      <c r="AP9" s="387"/>
      <c r="AQ9" s="387"/>
      <c r="AR9" s="387"/>
      <c r="AS9" s="387"/>
      <c r="AT9" s="387"/>
      <c r="AU9" s="387"/>
      <c r="AV9" s="387"/>
      <c r="AW9" s="387"/>
      <c r="AX9" s="387"/>
      <c r="AY9" s="387"/>
      <c r="AZ9" s="387"/>
      <c r="BA9" s="387"/>
      <c r="BB9" s="387"/>
      <c r="BC9" s="387"/>
      <c r="BD9" s="387"/>
      <c r="BE9" s="392"/>
    </row>
    <row r="10" spans="1:75" ht="13.5" customHeight="1" x14ac:dyDescent="0.15">
      <c r="A10" s="397"/>
      <c r="B10" s="398"/>
      <c r="C10" s="398"/>
      <c r="D10" s="398"/>
      <c r="E10" s="398"/>
      <c r="F10" s="398"/>
      <c r="G10" s="398"/>
      <c r="H10" s="399"/>
      <c r="I10" s="389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0"/>
      <c r="Y10" s="390"/>
      <c r="Z10" s="390"/>
      <c r="AA10" s="391"/>
      <c r="AB10" s="389"/>
      <c r="AC10" s="390"/>
      <c r="AD10" s="390"/>
      <c r="AE10" s="390"/>
      <c r="AF10" s="390"/>
      <c r="AG10" s="390"/>
      <c r="AH10" s="390"/>
      <c r="AI10" s="390"/>
      <c r="AJ10" s="390"/>
      <c r="AK10" s="390"/>
      <c r="AL10" s="391"/>
      <c r="AM10" s="389"/>
      <c r="AN10" s="390"/>
      <c r="AO10" s="390"/>
      <c r="AP10" s="390"/>
      <c r="AQ10" s="390"/>
      <c r="AR10" s="390"/>
      <c r="AS10" s="390"/>
      <c r="AT10" s="390"/>
      <c r="AU10" s="390"/>
      <c r="AV10" s="390"/>
      <c r="AW10" s="390"/>
      <c r="AX10" s="390"/>
      <c r="AY10" s="390"/>
      <c r="AZ10" s="390"/>
      <c r="BA10" s="390"/>
      <c r="BB10" s="390"/>
      <c r="BC10" s="390"/>
      <c r="BD10" s="390"/>
      <c r="BE10" s="393"/>
    </row>
    <row r="11" spans="1:75" x14ac:dyDescent="0.15">
      <c r="A11" s="155" t="s">
        <v>372</v>
      </c>
      <c r="B11" s="156"/>
      <c r="C11" s="156"/>
      <c r="D11" s="156"/>
      <c r="E11" s="156"/>
      <c r="F11" s="156"/>
      <c r="G11" s="156"/>
      <c r="H11" s="156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6" t="s">
        <v>373</v>
      </c>
      <c r="U11" s="156"/>
      <c r="V11" s="156"/>
      <c r="W11" s="156"/>
      <c r="X11" s="156"/>
      <c r="Y11" s="156"/>
      <c r="Z11" s="156"/>
      <c r="AA11" s="156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6" t="s">
        <v>361</v>
      </c>
      <c r="AN11" s="156"/>
      <c r="AO11" s="156"/>
      <c r="AP11" s="156"/>
      <c r="AQ11" s="156"/>
      <c r="AR11" s="156"/>
      <c r="AS11" s="156"/>
      <c r="AT11" s="156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8"/>
    </row>
    <row r="12" spans="1:75" x14ac:dyDescent="0.15">
      <c r="A12" s="155"/>
      <c r="B12" s="156"/>
      <c r="C12" s="156"/>
      <c r="D12" s="156"/>
      <c r="E12" s="156"/>
      <c r="F12" s="156"/>
      <c r="G12" s="156"/>
      <c r="H12" s="156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6"/>
      <c r="U12" s="156"/>
      <c r="V12" s="156"/>
      <c r="W12" s="156"/>
      <c r="X12" s="156"/>
      <c r="Y12" s="156"/>
      <c r="Z12" s="156"/>
      <c r="AA12" s="156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6"/>
      <c r="AN12" s="156"/>
      <c r="AO12" s="156"/>
      <c r="AP12" s="156"/>
      <c r="AQ12" s="156"/>
      <c r="AR12" s="156"/>
      <c r="AS12" s="156"/>
      <c r="AT12" s="156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8"/>
    </row>
    <row r="13" spans="1:75" ht="13.5" customHeight="1" x14ac:dyDescent="0.15">
      <c r="A13" s="155" t="s">
        <v>329</v>
      </c>
      <c r="B13" s="156"/>
      <c r="C13" s="156"/>
      <c r="D13" s="156"/>
      <c r="E13" s="156"/>
      <c r="F13" s="156"/>
      <c r="G13" s="156"/>
      <c r="H13" s="156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6" t="s">
        <v>329</v>
      </c>
      <c r="U13" s="156"/>
      <c r="V13" s="156"/>
      <c r="W13" s="156"/>
      <c r="X13" s="156"/>
      <c r="Y13" s="156"/>
      <c r="Z13" s="156"/>
      <c r="AA13" s="156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6" t="s">
        <v>329</v>
      </c>
      <c r="AN13" s="156"/>
      <c r="AO13" s="156"/>
      <c r="AP13" s="156"/>
      <c r="AQ13" s="156"/>
      <c r="AR13" s="156"/>
      <c r="AS13" s="156"/>
      <c r="AT13" s="156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8"/>
    </row>
    <row r="14" spans="1:75" x14ac:dyDescent="0.15">
      <c r="A14" s="155"/>
      <c r="B14" s="156"/>
      <c r="C14" s="156"/>
      <c r="D14" s="156"/>
      <c r="E14" s="156"/>
      <c r="F14" s="156"/>
      <c r="G14" s="156"/>
      <c r="H14" s="156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6"/>
      <c r="U14" s="156"/>
      <c r="V14" s="156"/>
      <c r="W14" s="156"/>
      <c r="X14" s="156"/>
      <c r="Y14" s="156"/>
      <c r="Z14" s="156"/>
      <c r="AA14" s="156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6"/>
      <c r="AN14" s="156"/>
      <c r="AO14" s="156"/>
      <c r="AP14" s="156"/>
      <c r="AQ14" s="156"/>
      <c r="AR14" s="156"/>
      <c r="AS14" s="156"/>
      <c r="AT14" s="156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8"/>
    </row>
    <row r="15" spans="1:75" x14ac:dyDescent="0.15">
      <c r="A15" s="155"/>
      <c r="B15" s="156"/>
      <c r="C15" s="156"/>
      <c r="D15" s="156"/>
      <c r="E15" s="156"/>
      <c r="F15" s="156"/>
      <c r="G15" s="156"/>
      <c r="H15" s="156"/>
      <c r="I15" s="113" t="s">
        <v>451</v>
      </c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56"/>
      <c r="U15" s="156"/>
      <c r="V15" s="156"/>
      <c r="W15" s="156"/>
      <c r="X15" s="156"/>
      <c r="Y15" s="156"/>
      <c r="Z15" s="156"/>
      <c r="AA15" s="156"/>
      <c r="AB15" s="113" t="s">
        <v>451</v>
      </c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56"/>
      <c r="AN15" s="156"/>
      <c r="AO15" s="156"/>
      <c r="AP15" s="156"/>
      <c r="AQ15" s="156"/>
      <c r="AR15" s="156"/>
      <c r="AS15" s="156"/>
      <c r="AT15" s="156"/>
      <c r="AU15" s="113" t="s">
        <v>451</v>
      </c>
      <c r="AV15" s="113"/>
      <c r="AW15" s="113"/>
      <c r="AX15" s="113"/>
      <c r="AY15" s="113"/>
      <c r="AZ15" s="113"/>
      <c r="BA15" s="113"/>
      <c r="BB15" s="113"/>
      <c r="BC15" s="113"/>
      <c r="BD15" s="113"/>
      <c r="BE15" s="114"/>
    </row>
    <row r="16" spans="1:75" ht="13.5" customHeight="1" x14ac:dyDescent="0.15">
      <c r="A16" s="155" t="s">
        <v>2</v>
      </c>
      <c r="B16" s="156"/>
      <c r="C16" s="156"/>
      <c r="D16" s="156"/>
      <c r="E16" s="156"/>
      <c r="F16" s="156"/>
      <c r="G16" s="156"/>
      <c r="H16" s="156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84" t="s">
        <v>5</v>
      </c>
      <c r="U16" s="185"/>
      <c r="V16" s="186"/>
      <c r="W16" s="190"/>
      <c r="X16" s="191"/>
      <c r="Y16" s="191"/>
      <c r="Z16" s="191"/>
      <c r="AA16" s="191"/>
      <c r="AB16" s="191"/>
      <c r="AC16" s="191"/>
      <c r="AD16" s="192"/>
      <c r="AE16" s="190" t="s">
        <v>331</v>
      </c>
      <c r="AF16" s="191"/>
      <c r="AG16" s="191"/>
      <c r="AH16" s="191"/>
      <c r="AI16" s="192"/>
      <c r="AJ16" s="85" t="s">
        <v>334</v>
      </c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90"/>
    </row>
    <row r="17" spans="1:57" x14ac:dyDescent="0.15">
      <c r="A17" s="155"/>
      <c r="B17" s="156"/>
      <c r="C17" s="156"/>
      <c r="D17" s="156"/>
      <c r="E17" s="156"/>
      <c r="F17" s="156"/>
      <c r="G17" s="156"/>
      <c r="H17" s="156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202"/>
      <c r="U17" s="203"/>
      <c r="V17" s="204"/>
      <c r="W17" s="205"/>
      <c r="X17" s="206"/>
      <c r="Y17" s="206"/>
      <c r="Z17" s="206"/>
      <c r="AA17" s="206"/>
      <c r="AB17" s="206"/>
      <c r="AC17" s="206"/>
      <c r="AD17" s="207"/>
      <c r="AE17" s="205"/>
      <c r="AF17" s="206"/>
      <c r="AG17" s="206"/>
      <c r="AH17" s="206"/>
      <c r="AI17" s="207"/>
      <c r="AJ17" s="107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208"/>
    </row>
    <row r="18" spans="1:57" ht="13.5" customHeight="1" x14ac:dyDescent="0.15">
      <c r="A18" s="155" t="s">
        <v>6</v>
      </c>
      <c r="B18" s="156"/>
      <c r="C18" s="156"/>
      <c r="D18" s="156"/>
      <c r="E18" s="156"/>
      <c r="F18" s="156"/>
      <c r="G18" s="156"/>
      <c r="H18" s="156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84" t="s">
        <v>5</v>
      </c>
      <c r="U18" s="185"/>
      <c r="V18" s="186"/>
      <c r="W18" s="190"/>
      <c r="X18" s="191"/>
      <c r="Y18" s="191"/>
      <c r="Z18" s="191"/>
      <c r="AA18" s="191"/>
      <c r="AB18" s="191"/>
      <c r="AC18" s="191"/>
      <c r="AD18" s="192"/>
      <c r="AE18" s="190" t="s">
        <v>331</v>
      </c>
      <c r="AF18" s="191"/>
      <c r="AG18" s="191"/>
      <c r="AH18" s="191"/>
      <c r="AI18" s="192"/>
      <c r="AJ18" s="196" t="s">
        <v>378</v>
      </c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8"/>
    </row>
    <row r="19" spans="1:57" ht="15.75" thickBot="1" x14ac:dyDescent="0.2">
      <c r="A19" s="181"/>
      <c r="B19" s="182"/>
      <c r="C19" s="182"/>
      <c r="D19" s="182"/>
      <c r="E19" s="182"/>
      <c r="F19" s="182"/>
      <c r="G19" s="182"/>
      <c r="H19" s="182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7"/>
      <c r="U19" s="188"/>
      <c r="V19" s="189"/>
      <c r="W19" s="193"/>
      <c r="X19" s="194"/>
      <c r="Y19" s="194"/>
      <c r="Z19" s="194"/>
      <c r="AA19" s="194"/>
      <c r="AB19" s="194"/>
      <c r="AC19" s="194"/>
      <c r="AD19" s="195"/>
      <c r="AE19" s="193"/>
      <c r="AF19" s="194"/>
      <c r="AG19" s="194"/>
      <c r="AH19" s="194"/>
      <c r="AI19" s="195"/>
      <c r="AJ19" s="199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1"/>
    </row>
    <row r="20" spans="1:57" x14ac:dyDescent="0.15">
      <c r="A20" s="217" t="s">
        <v>370</v>
      </c>
      <c r="B20" s="217"/>
      <c r="C20" s="217"/>
      <c r="D20" s="217"/>
      <c r="E20" s="217"/>
      <c r="F20" s="217"/>
      <c r="G20" s="217"/>
      <c r="H20" s="217"/>
    </row>
    <row r="21" spans="1:57" ht="15.75" thickBot="1" x14ac:dyDescent="0.2">
      <c r="A21" s="217"/>
      <c r="B21" s="217"/>
      <c r="C21" s="217"/>
      <c r="D21" s="217"/>
      <c r="E21" s="217"/>
      <c r="F21" s="217"/>
      <c r="G21" s="217"/>
      <c r="H21" s="217"/>
    </row>
    <row r="22" spans="1:57" x14ac:dyDescent="0.15">
      <c r="A22" s="212" t="s">
        <v>379</v>
      </c>
      <c r="B22" s="213"/>
      <c r="C22" s="213"/>
      <c r="D22" s="213" t="s">
        <v>380</v>
      </c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 t="s">
        <v>4</v>
      </c>
      <c r="T22" s="213"/>
      <c r="U22" s="213"/>
      <c r="V22" s="213"/>
      <c r="W22" s="213" t="s">
        <v>381</v>
      </c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 t="s">
        <v>16</v>
      </c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25"/>
    </row>
    <row r="23" spans="1:57" x14ac:dyDescent="0.15">
      <c r="A23" s="209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8"/>
    </row>
    <row r="24" spans="1:57" x14ac:dyDescent="0.15">
      <c r="A24" s="209">
        <v>1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8"/>
    </row>
    <row r="25" spans="1:57" x14ac:dyDescent="0.15">
      <c r="A25" s="209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8"/>
    </row>
    <row r="26" spans="1:57" x14ac:dyDescent="0.15">
      <c r="A26" s="209">
        <v>2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8"/>
    </row>
    <row r="27" spans="1:57" x14ac:dyDescent="0.15">
      <c r="A27" s="209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8"/>
    </row>
    <row r="28" spans="1:57" x14ac:dyDescent="0.15">
      <c r="A28" s="209">
        <v>3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8"/>
    </row>
    <row r="29" spans="1:57" x14ac:dyDescent="0.15">
      <c r="A29" s="209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8"/>
    </row>
    <row r="30" spans="1:57" x14ac:dyDescent="0.15">
      <c r="A30" s="209">
        <v>4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8"/>
    </row>
    <row r="31" spans="1:57" x14ac:dyDescent="0.15">
      <c r="A31" s="209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8"/>
    </row>
    <row r="32" spans="1:57" x14ac:dyDescent="0.15">
      <c r="A32" s="209" t="s">
        <v>29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8"/>
    </row>
    <row r="33" spans="1:57" x14ac:dyDescent="0.15">
      <c r="A33" s="209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8"/>
    </row>
    <row r="34" spans="1:57" x14ac:dyDescent="0.15">
      <c r="A34" s="209" t="s">
        <v>29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8"/>
    </row>
    <row r="35" spans="1:57" ht="15.75" thickBot="1" x14ac:dyDescent="0.2">
      <c r="A35" s="219"/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374"/>
    </row>
    <row r="36" spans="1:57" x14ac:dyDescent="0.15">
      <c r="A36" s="217" t="s">
        <v>382</v>
      </c>
      <c r="B36" s="217"/>
      <c r="C36" s="217"/>
      <c r="D36" s="217"/>
      <c r="E36" s="217"/>
      <c r="F36" s="217"/>
      <c r="G36" s="217"/>
      <c r="H36" s="217"/>
      <c r="I36" s="312"/>
      <c r="J36" s="312"/>
      <c r="K36" s="312"/>
      <c r="L36" s="312"/>
      <c r="M36" s="312"/>
      <c r="N36" s="312"/>
      <c r="O36" s="312"/>
      <c r="P36" s="312"/>
      <c r="Q36" s="312"/>
      <c r="R36" s="312"/>
      <c r="S36" s="312"/>
      <c r="T36" s="312"/>
      <c r="U36" s="312"/>
    </row>
    <row r="37" spans="1:57" ht="15.75" thickBot="1" x14ac:dyDescent="0.2">
      <c r="A37" s="217"/>
      <c r="B37" s="217"/>
      <c r="C37" s="217"/>
      <c r="D37" s="217"/>
      <c r="E37" s="217"/>
      <c r="F37" s="217"/>
      <c r="G37" s="217"/>
      <c r="H37" s="217"/>
      <c r="I37" s="312"/>
      <c r="J37" s="312"/>
      <c r="K37" s="312"/>
      <c r="L37" s="312"/>
      <c r="M37" s="312"/>
      <c r="N37" s="312"/>
      <c r="O37" s="312"/>
      <c r="P37" s="312"/>
      <c r="Q37" s="312"/>
      <c r="R37" s="312"/>
      <c r="S37" s="312"/>
      <c r="T37" s="312"/>
      <c r="U37" s="312"/>
    </row>
    <row r="38" spans="1:57" ht="13.5" customHeight="1" x14ac:dyDescent="0.15">
      <c r="A38" s="212" t="s">
        <v>379</v>
      </c>
      <c r="B38" s="213"/>
      <c r="C38" s="213"/>
      <c r="D38" s="490" t="s">
        <v>42</v>
      </c>
      <c r="E38" s="491"/>
      <c r="F38" s="492"/>
      <c r="G38" s="490" t="s">
        <v>402</v>
      </c>
      <c r="H38" s="491"/>
      <c r="I38" s="491"/>
      <c r="J38" s="491"/>
      <c r="K38" s="491"/>
      <c r="L38" s="491"/>
      <c r="M38" s="491"/>
      <c r="N38" s="491"/>
      <c r="O38" s="491"/>
      <c r="P38" s="491"/>
      <c r="Q38" s="491"/>
      <c r="R38" s="492"/>
      <c r="S38" s="213" t="s">
        <v>4</v>
      </c>
      <c r="T38" s="213"/>
      <c r="U38" s="213"/>
      <c r="V38" s="213"/>
      <c r="W38" s="213" t="s">
        <v>381</v>
      </c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 t="s">
        <v>16</v>
      </c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25"/>
    </row>
    <row r="39" spans="1:57" x14ac:dyDescent="0.15">
      <c r="A39" s="209"/>
      <c r="B39" s="157"/>
      <c r="C39" s="157"/>
      <c r="D39" s="205"/>
      <c r="E39" s="206"/>
      <c r="F39" s="207"/>
      <c r="G39" s="205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8"/>
    </row>
    <row r="40" spans="1:57" x14ac:dyDescent="0.15">
      <c r="A40" s="535">
        <v>1</v>
      </c>
      <c r="B40" s="536"/>
      <c r="C40" s="536"/>
      <c r="D40" s="190"/>
      <c r="E40" s="191"/>
      <c r="F40" s="192"/>
      <c r="G40" s="190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2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8"/>
    </row>
    <row r="41" spans="1:57" x14ac:dyDescent="0.15">
      <c r="A41" s="209"/>
      <c r="B41" s="157"/>
      <c r="C41" s="157"/>
      <c r="D41" s="205"/>
      <c r="E41" s="206"/>
      <c r="F41" s="207"/>
      <c r="G41" s="205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8"/>
    </row>
    <row r="42" spans="1:57" x14ac:dyDescent="0.15">
      <c r="A42" s="209">
        <v>2</v>
      </c>
      <c r="B42" s="157"/>
      <c r="C42" s="157"/>
      <c r="D42" s="190"/>
      <c r="E42" s="191"/>
      <c r="F42" s="192"/>
      <c r="G42" s="190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2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8"/>
    </row>
    <row r="43" spans="1:57" x14ac:dyDescent="0.15">
      <c r="A43" s="209"/>
      <c r="B43" s="157"/>
      <c r="C43" s="157"/>
      <c r="D43" s="205"/>
      <c r="E43" s="206"/>
      <c r="F43" s="207"/>
      <c r="G43" s="205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8"/>
    </row>
    <row r="44" spans="1:57" x14ac:dyDescent="0.15">
      <c r="A44" s="209">
        <v>3</v>
      </c>
      <c r="B44" s="157"/>
      <c r="C44" s="157"/>
      <c r="D44" s="190"/>
      <c r="E44" s="191"/>
      <c r="F44" s="192"/>
      <c r="G44" s="190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2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8"/>
    </row>
    <row r="45" spans="1:57" x14ac:dyDescent="0.15">
      <c r="A45" s="209"/>
      <c r="B45" s="157"/>
      <c r="C45" s="157"/>
      <c r="D45" s="205"/>
      <c r="E45" s="206"/>
      <c r="F45" s="207"/>
      <c r="G45" s="205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8"/>
    </row>
    <row r="46" spans="1:57" x14ac:dyDescent="0.15">
      <c r="A46" s="209">
        <v>4</v>
      </c>
      <c r="B46" s="157"/>
      <c r="C46" s="157"/>
      <c r="D46" s="190"/>
      <c r="E46" s="191"/>
      <c r="F46" s="192"/>
      <c r="G46" s="190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2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8"/>
    </row>
    <row r="47" spans="1:57" x14ac:dyDescent="0.15">
      <c r="A47" s="209"/>
      <c r="B47" s="157"/>
      <c r="C47" s="157"/>
      <c r="D47" s="205"/>
      <c r="E47" s="206"/>
      <c r="F47" s="207"/>
      <c r="G47" s="205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8"/>
    </row>
    <row r="48" spans="1:57" x14ac:dyDescent="0.15">
      <c r="A48" s="209">
        <v>5</v>
      </c>
      <c r="B48" s="157"/>
      <c r="C48" s="157"/>
      <c r="D48" s="190"/>
      <c r="E48" s="191"/>
      <c r="F48" s="192"/>
      <c r="G48" s="190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2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8"/>
    </row>
    <row r="49" spans="1:57" ht="15.75" thickBot="1" x14ac:dyDescent="0.2">
      <c r="A49" s="219"/>
      <c r="B49" s="183"/>
      <c r="C49" s="183"/>
      <c r="D49" s="193"/>
      <c r="E49" s="194"/>
      <c r="F49" s="195"/>
      <c r="G49" s="193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5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374"/>
    </row>
    <row r="50" spans="1:57" x14ac:dyDescent="0.1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491" t="s">
        <v>413</v>
      </c>
      <c r="AJ50" s="491"/>
      <c r="AK50" s="491"/>
      <c r="AL50" s="491"/>
      <c r="AM50" s="491"/>
      <c r="AN50" s="491"/>
      <c r="AO50" s="491"/>
      <c r="AP50" s="491"/>
      <c r="AQ50" s="491"/>
      <c r="AR50" s="491"/>
      <c r="AS50" s="491"/>
      <c r="AT50" s="491"/>
      <c r="AU50" s="491"/>
      <c r="AV50" s="491"/>
      <c r="AW50" s="491"/>
      <c r="AX50" s="491"/>
      <c r="AY50" s="491"/>
      <c r="AZ50" s="491"/>
      <c r="BA50" s="491"/>
      <c r="BB50" s="491"/>
      <c r="BC50" s="491"/>
      <c r="BD50" s="491"/>
      <c r="BE50" s="491"/>
    </row>
    <row r="51" spans="1:57" ht="24" customHeight="1" x14ac:dyDescent="0.15">
      <c r="A51" s="10"/>
      <c r="B51" s="10"/>
      <c r="C51" s="10"/>
      <c r="D51" s="211" t="s">
        <v>403</v>
      </c>
      <c r="E51" s="211"/>
      <c r="F51" s="211"/>
      <c r="G51" s="211"/>
      <c r="H51" s="211"/>
      <c r="I51" s="211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</row>
    <row r="52" spans="1:57" ht="24" customHeight="1" x14ac:dyDescent="0.15">
      <c r="A52" s="10"/>
      <c r="B52" s="10"/>
      <c r="C52" s="10"/>
      <c r="D52" s="313">
        <v>0</v>
      </c>
      <c r="E52" s="314"/>
      <c r="F52" s="314"/>
      <c r="G52" s="314"/>
      <c r="H52" s="314"/>
      <c r="I52" s="315"/>
      <c r="J52" s="211" t="s">
        <v>450</v>
      </c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325">
        <f>D52*1000</f>
        <v>0</v>
      </c>
      <c r="V52" s="358"/>
      <c r="W52" s="358"/>
      <c r="X52" s="358"/>
      <c r="Y52" s="358"/>
      <c r="Z52" s="326"/>
      <c r="AA52" s="357" t="s">
        <v>404</v>
      </c>
      <c r="AB52" s="211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</row>
    <row r="54" spans="1:57" x14ac:dyDescent="0.15">
      <c r="A54" s="152" t="s">
        <v>63</v>
      </c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</row>
    <row r="56" spans="1:57" x14ac:dyDescent="0.15">
      <c r="A56" s="323" t="s">
        <v>417</v>
      </c>
      <c r="B56" s="323"/>
      <c r="C56" s="323"/>
      <c r="D56" s="323"/>
      <c r="E56" s="323"/>
      <c r="F56" s="323"/>
      <c r="G56" s="323"/>
      <c r="H56" s="323"/>
      <c r="I56" s="323"/>
      <c r="J56" s="323"/>
      <c r="K56" s="323"/>
      <c r="L56" s="323"/>
      <c r="M56" s="323"/>
      <c r="N56" s="323"/>
      <c r="O56" s="323"/>
      <c r="P56" s="323"/>
      <c r="Q56" s="323"/>
      <c r="R56" s="323"/>
      <c r="S56" s="323"/>
      <c r="T56" s="323"/>
      <c r="U56" s="323"/>
      <c r="V56" s="323"/>
      <c r="W56" s="323"/>
      <c r="X56" s="323"/>
      <c r="Y56" s="323"/>
      <c r="Z56" s="323"/>
      <c r="AA56" s="323"/>
      <c r="AB56" s="323"/>
      <c r="AC56" s="323"/>
      <c r="AD56" s="323"/>
      <c r="AE56" s="323"/>
      <c r="AF56" s="323"/>
      <c r="AG56" s="323"/>
      <c r="AH56" s="323"/>
      <c r="AI56" s="323"/>
      <c r="AJ56" s="323"/>
      <c r="AK56" s="323"/>
      <c r="AL56" s="323"/>
      <c r="AM56" s="323"/>
      <c r="AN56" s="323"/>
      <c r="AO56" s="323"/>
      <c r="AP56" s="323"/>
      <c r="AQ56" s="323"/>
      <c r="AR56" s="323"/>
      <c r="AS56" s="323"/>
      <c r="AT56" s="323"/>
      <c r="AU56" s="323"/>
      <c r="AV56" s="323"/>
      <c r="AW56" s="323"/>
      <c r="AX56" s="323"/>
      <c r="AY56" s="323"/>
      <c r="AZ56" s="323"/>
      <c r="BA56" s="323"/>
      <c r="BB56" s="323"/>
      <c r="BC56" s="323"/>
      <c r="BD56" s="323"/>
      <c r="BE56" s="323"/>
    </row>
    <row r="58" spans="1:57" x14ac:dyDescent="0.15">
      <c r="B58" s="232" t="str">
        <f>"令和"&amp;入力シート!B1&amp;"年"</f>
        <v>令和8年</v>
      </c>
      <c r="C58" s="232"/>
      <c r="D58" s="232"/>
      <c r="E58" s="232"/>
      <c r="F58" s="232"/>
      <c r="G58" s="232"/>
      <c r="H58" s="232"/>
      <c r="I58" s="232"/>
      <c r="J58" s="211"/>
      <c r="K58" s="211"/>
      <c r="L58" s="211"/>
      <c r="M58" s="211"/>
      <c r="N58" s="211" t="s">
        <v>383</v>
      </c>
      <c r="O58" s="211"/>
      <c r="P58" s="10"/>
      <c r="Q58" s="211"/>
      <c r="R58" s="211"/>
      <c r="S58" s="211" t="s">
        <v>61</v>
      </c>
      <c r="T58" s="211"/>
    </row>
    <row r="59" spans="1:57" ht="19.5" customHeight="1" x14ac:dyDescent="0.15">
      <c r="F59" s="232" t="s">
        <v>5</v>
      </c>
      <c r="G59" s="232"/>
      <c r="H59" s="232"/>
      <c r="I59" s="232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Z59" s="211" t="s">
        <v>30</v>
      </c>
      <c r="AA59" s="211"/>
      <c r="AB59" s="211"/>
      <c r="AC59" s="211"/>
      <c r="AD59" s="211"/>
      <c r="AE59" s="211"/>
      <c r="AF59" s="206"/>
      <c r="AG59" s="206"/>
      <c r="AH59" s="206"/>
      <c r="AI59" s="206"/>
      <c r="AJ59" s="206"/>
      <c r="AK59" s="206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06"/>
      <c r="AW59" s="10"/>
      <c r="AX59" s="10"/>
      <c r="AY59" s="152" t="s">
        <v>10</v>
      </c>
      <c r="AZ59" s="152"/>
      <c r="BA59" s="152"/>
      <c r="BB59" s="152"/>
      <c r="BC59" s="152"/>
    </row>
    <row r="61" spans="1:57" ht="19.5" customHeight="1" x14ac:dyDescent="0.15">
      <c r="F61" s="232" t="s">
        <v>5</v>
      </c>
      <c r="G61" s="232"/>
      <c r="H61" s="232"/>
      <c r="I61" s="232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Z61" s="211" t="s">
        <v>30</v>
      </c>
      <c r="AA61" s="211"/>
      <c r="AB61" s="211"/>
      <c r="AC61" s="211"/>
      <c r="AD61" s="211"/>
      <c r="AE61" s="211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06"/>
      <c r="AW61" s="10"/>
      <c r="AX61" s="10"/>
      <c r="AY61" s="152" t="s">
        <v>10</v>
      </c>
      <c r="AZ61" s="152"/>
      <c r="BA61" s="152"/>
      <c r="BB61" s="152"/>
      <c r="BC61" s="152"/>
    </row>
    <row r="63" spans="1:57" ht="19.5" customHeight="1" x14ac:dyDescent="0.15">
      <c r="F63" s="232" t="s">
        <v>5</v>
      </c>
      <c r="G63" s="232"/>
      <c r="H63" s="232"/>
      <c r="I63" s="232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Z63" s="211" t="s">
        <v>30</v>
      </c>
      <c r="AA63" s="211"/>
      <c r="AB63" s="211"/>
      <c r="AC63" s="211"/>
      <c r="AD63" s="211"/>
      <c r="AE63" s="211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10"/>
      <c r="AX63" s="10"/>
      <c r="AY63" s="152" t="s">
        <v>10</v>
      </c>
      <c r="AZ63" s="152"/>
      <c r="BA63" s="152"/>
      <c r="BB63" s="152"/>
      <c r="BC63" s="152"/>
    </row>
  </sheetData>
  <mergeCells count="138">
    <mergeCell ref="S42:V43"/>
    <mergeCell ref="W42:AO43"/>
    <mergeCell ref="S44:V45"/>
    <mergeCell ref="W44:AO45"/>
    <mergeCell ref="S46:V47"/>
    <mergeCell ref="W46:AO47"/>
    <mergeCell ref="D51:I51"/>
    <mergeCell ref="D52:I52"/>
    <mergeCell ref="J52:T52"/>
    <mergeCell ref="U52:Z52"/>
    <mergeCell ref="AA52:AB52"/>
    <mergeCell ref="AI50:BE50"/>
    <mergeCell ref="A54:AK54"/>
    <mergeCell ref="A56:BE56"/>
    <mergeCell ref="B58:I58"/>
    <mergeCell ref="J58:M58"/>
    <mergeCell ref="N58:O58"/>
    <mergeCell ref="Q58:R58"/>
    <mergeCell ref="S58:T58"/>
    <mergeCell ref="F63:I63"/>
    <mergeCell ref="J63:X63"/>
    <mergeCell ref="Z63:AE63"/>
    <mergeCell ref="AF63:AV63"/>
    <mergeCell ref="AY63:BC63"/>
    <mergeCell ref="F59:I59"/>
    <mergeCell ref="J59:X59"/>
    <mergeCell ref="Z59:AE59"/>
    <mergeCell ref="AF59:AV59"/>
    <mergeCell ref="AY59:BC59"/>
    <mergeCell ref="F61:I61"/>
    <mergeCell ref="J61:X61"/>
    <mergeCell ref="Z61:AE61"/>
    <mergeCell ref="AF61:AV61"/>
    <mergeCell ref="AY61:BC61"/>
    <mergeCell ref="A48:C49"/>
    <mergeCell ref="D48:F49"/>
    <mergeCell ref="G48:R49"/>
    <mergeCell ref="AP48:BE49"/>
    <mergeCell ref="D44:F45"/>
    <mergeCell ref="G44:R45"/>
    <mergeCell ref="AP38:BE39"/>
    <mergeCell ref="A40:C41"/>
    <mergeCell ref="AP40:BE41"/>
    <mergeCell ref="G38:R39"/>
    <mergeCell ref="D38:F39"/>
    <mergeCell ref="A44:C45"/>
    <mergeCell ref="AP44:BE45"/>
    <mergeCell ref="A42:C43"/>
    <mergeCell ref="AP42:BE43"/>
    <mergeCell ref="D42:F43"/>
    <mergeCell ref="G42:R43"/>
    <mergeCell ref="A46:C47"/>
    <mergeCell ref="D46:F47"/>
    <mergeCell ref="G46:R47"/>
    <mergeCell ref="AP46:BE47"/>
    <mergeCell ref="S48:V49"/>
    <mergeCell ref="W48:AO49"/>
    <mergeCell ref="W40:AO41"/>
    <mergeCell ref="A36:H37"/>
    <mergeCell ref="I36:U37"/>
    <mergeCell ref="A38:C39"/>
    <mergeCell ref="S38:V39"/>
    <mergeCell ref="W38:AO39"/>
    <mergeCell ref="D40:F41"/>
    <mergeCell ref="G40:R41"/>
    <mergeCell ref="S40:V41"/>
    <mergeCell ref="A34:C35"/>
    <mergeCell ref="D34:R35"/>
    <mergeCell ref="AP34:BE35"/>
    <mergeCell ref="S34:V35"/>
    <mergeCell ref="W34:AO35"/>
    <mergeCell ref="A32:C33"/>
    <mergeCell ref="D32:R33"/>
    <mergeCell ref="AP32:BE33"/>
    <mergeCell ref="S32:V33"/>
    <mergeCell ref="W32:AO33"/>
    <mergeCell ref="A30:C31"/>
    <mergeCell ref="D30:R31"/>
    <mergeCell ref="AP30:BE31"/>
    <mergeCell ref="S30:V31"/>
    <mergeCell ref="W30:AO31"/>
    <mergeCell ref="A28:C29"/>
    <mergeCell ref="D28:R29"/>
    <mergeCell ref="AP28:BE29"/>
    <mergeCell ref="A26:C27"/>
    <mergeCell ref="D26:R27"/>
    <mergeCell ref="AP26:BE27"/>
    <mergeCell ref="S26:V27"/>
    <mergeCell ref="W26:AO27"/>
    <mergeCell ref="S28:V29"/>
    <mergeCell ref="W28:AO29"/>
    <mergeCell ref="AP22:BE23"/>
    <mergeCell ref="A24:C25"/>
    <mergeCell ref="D24:R25"/>
    <mergeCell ref="AP24:BE25"/>
    <mergeCell ref="S22:V23"/>
    <mergeCell ref="W22:AO23"/>
    <mergeCell ref="A20:H21"/>
    <mergeCell ref="A22:C23"/>
    <mergeCell ref="D22:R23"/>
    <mergeCell ref="S24:V25"/>
    <mergeCell ref="W24:AO25"/>
    <mergeCell ref="A18:H19"/>
    <mergeCell ref="I18:S19"/>
    <mergeCell ref="T18:V19"/>
    <mergeCell ref="W18:AD19"/>
    <mergeCell ref="AE18:AI19"/>
    <mergeCell ref="AJ18:BE19"/>
    <mergeCell ref="A16:H17"/>
    <mergeCell ref="I16:S17"/>
    <mergeCell ref="T16:V17"/>
    <mergeCell ref="W16:AD17"/>
    <mergeCell ref="AE16:AI17"/>
    <mergeCell ref="AJ16:BE17"/>
    <mergeCell ref="A13:H15"/>
    <mergeCell ref="I13:S14"/>
    <mergeCell ref="T13:AA15"/>
    <mergeCell ref="AB13:AL14"/>
    <mergeCell ref="AM13:AT15"/>
    <mergeCell ref="AU13:BE14"/>
    <mergeCell ref="I15:S15"/>
    <mergeCell ref="AB15:AL15"/>
    <mergeCell ref="AU15:BE15"/>
    <mergeCell ref="A11:H12"/>
    <mergeCell ref="I11:S12"/>
    <mergeCell ref="T11:AA12"/>
    <mergeCell ref="AB11:AL12"/>
    <mergeCell ref="AM11:AT12"/>
    <mergeCell ref="AU11:BE12"/>
    <mergeCell ref="A1:BE2"/>
    <mergeCell ref="C4:I5"/>
    <mergeCell ref="J4:AN5"/>
    <mergeCell ref="C6:O7"/>
    <mergeCell ref="S6:AV7"/>
    <mergeCell ref="A9:H10"/>
    <mergeCell ref="I9:AA10"/>
    <mergeCell ref="AB9:AL10"/>
    <mergeCell ref="AM9:BE10"/>
  </mergeCells>
  <phoneticPr fontId="2"/>
  <dataValidations count="1">
    <dataValidation type="list" allowBlank="1" showDropDown="1" showInputMessage="1" showErrorMessage="1" sqref="I15:S15 AB15:AL15 AU15:BE15" xr:uid="{0F5F1CE5-4436-4626-83C4-7E5C1AD85C6C}">
      <formula1>$BW$3:$BW$6</formula1>
    </dataValidation>
  </dataValidations>
  <pageMargins left="0.39370078740157483" right="0.39370078740157483" top="0.39370078740157483" bottom="0.19685039370078741" header="0.51181102362204722" footer="0.51181102362204722"/>
  <pageSetup paperSize="9" scale="85" orientation="portrait" r:id="rId1"/>
  <headerFooter alignWithMargins="0"/>
  <rowBreaks count="1" manualBreakCount="1">
    <brk id="65" max="47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4C014-3CC2-4673-8448-A7B8A97AC4C1}">
  <dimension ref="A1:J50"/>
  <sheetViews>
    <sheetView view="pageBreakPreview" zoomScale="60" zoomScaleNormal="100" workbookViewId="0">
      <selection activeCell="N31" sqref="N31"/>
    </sheetView>
  </sheetViews>
  <sheetFormatPr defaultColWidth="9" defaultRowHeight="15" x14ac:dyDescent="0.15"/>
  <cols>
    <col min="1" max="1" width="5" style="10" customWidth="1"/>
    <col min="2" max="10" width="9.25" style="10" customWidth="1"/>
    <col min="11" max="16384" width="9" style="10"/>
  </cols>
  <sheetData>
    <row r="1" spans="1:10" ht="24" customHeight="1" x14ac:dyDescent="0.15">
      <c r="A1" s="385" t="s">
        <v>63</v>
      </c>
      <c r="B1" s="385"/>
      <c r="C1" s="385"/>
      <c r="D1" s="385"/>
    </row>
    <row r="2" spans="1:10" x14ac:dyDescent="0.15">
      <c r="A2" s="159" t="str">
        <f>"令和"&amp;入力シート!B1&amp;"年度　第"&amp;入力シート!B2&amp;"回　　佐賀県中学校総合体育大会"</f>
        <v>令和8年度　第63回　　佐賀県中学校総合体育大会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0" x14ac:dyDescent="0.15">
      <c r="A3" s="159"/>
      <c r="B3" s="159"/>
      <c r="C3" s="159"/>
      <c r="D3" s="159"/>
      <c r="E3" s="159"/>
      <c r="F3" s="159"/>
      <c r="G3" s="159"/>
      <c r="H3" s="159"/>
      <c r="I3" s="159"/>
      <c r="J3" s="159"/>
    </row>
    <row r="4" spans="1:10" ht="24" x14ac:dyDescent="0.15">
      <c r="A4" s="25"/>
      <c r="B4" s="25"/>
      <c r="C4" s="25"/>
      <c r="D4" s="159"/>
      <c r="E4" s="159"/>
      <c r="F4" s="159"/>
      <c r="G4" s="159"/>
      <c r="H4" s="159"/>
      <c r="I4" s="25"/>
      <c r="J4" s="25"/>
    </row>
    <row r="5" spans="1:10" ht="24" x14ac:dyDescent="0.15">
      <c r="A5" s="25"/>
      <c r="B5" s="25"/>
      <c r="C5" s="25"/>
      <c r="D5" s="159"/>
      <c r="E5" s="159"/>
      <c r="F5" s="159"/>
      <c r="G5" s="159"/>
      <c r="H5" s="159"/>
      <c r="I5" s="25"/>
      <c r="J5" s="25"/>
    </row>
    <row r="7" spans="1:10" ht="13.5" customHeight="1" x14ac:dyDescent="0.15">
      <c r="B7" s="560" t="s">
        <v>314</v>
      </c>
      <c r="C7" s="560"/>
      <c r="D7" s="560"/>
      <c r="E7" s="560"/>
      <c r="F7" s="560"/>
      <c r="G7" s="560"/>
      <c r="H7" s="560"/>
      <c r="I7" s="560"/>
    </row>
    <row r="8" spans="1:10" ht="13.5" customHeight="1" x14ac:dyDescent="0.15">
      <c r="B8" s="560"/>
      <c r="C8" s="560"/>
      <c r="D8" s="560"/>
      <c r="E8" s="560"/>
      <c r="F8" s="560"/>
      <c r="G8" s="560"/>
      <c r="H8" s="560"/>
      <c r="I8" s="560"/>
    </row>
    <row r="9" spans="1:10" ht="13.5" customHeight="1" x14ac:dyDescent="0.15">
      <c r="B9" s="560"/>
      <c r="C9" s="560"/>
      <c r="D9" s="560"/>
      <c r="E9" s="560"/>
      <c r="F9" s="560"/>
      <c r="G9" s="560"/>
      <c r="H9" s="560"/>
      <c r="I9" s="560"/>
    </row>
    <row r="10" spans="1:10" ht="13.5" customHeight="1" x14ac:dyDescent="0.15">
      <c r="B10" s="9"/>
      <c r="C10" s="9"/>
      <c r="D10" s="9"/>
      <c r="E10" s="9"/>
      <c r="F10" s="9"/>
      <c r="G10" s="9"/>
      <c r="H10" s="9"/>
      <c r="I10" s="9"/>
    </row>
    <row r="12" spans="1:10" x14ac:dyDescent="0.15">
      <c r="A12" s="211" t="s">
        <v>315</v>
      </c>
      <c r="B12" s="211"/>
    </row>
    <row r="13" spans="1:10" x14ac:dyDescent="0.15">
      <c r="A13" s="211"/>
      <c r="B13" s="211"/>
    </row>
    <row r="14" spans="1:10" x14ac:dyDescent="0.15">
      <c r="B14" s="157" t="s">
        <v>27</v>
      </c>
      <c r="C14" s="157"/>
      <c r="D14" s="157"/>
      <c r="E14" s="157"/>
      <c r="F14" s="157" t="s">
        <v>4</v>
      </c>
      <c r="G14" s="157" t="s">
        <v>316</v>
      </c>
      <c r="H14" s="157"/>
      <c r="I14" s="157"/>
      <c r="J14" s="157"/>
    </row>
    <row r="15" spans="1:10" x14ac:dyDescent="0.15"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x14ac:dyDescent="0.15">
      <c r="B16" s="157"/>
      <c r="C16" s="157"/>
      <c r="D16" s="157"/>
      <c r="E16" s="157"/>
      <c r="F16" s="559"/>
      <c r="G16" s="157"/>
      <c r="H16" s="157"/>
      <c r="I16" s="157"/>
      <c r="J16" s="157"/>
    </row>
    <row r="17" spans="1:10" x14ac:dyDescent="0.15">
      <c r="B17" s="157"/>
      <c r="C17" s="157"/>
      <c r="D17" s="157"/>
      <c r="E17" s="157"/>
      <c r="F17" s="559"/>
      <c r="G17" s="157"/>
      <c r="H17" s="157"/>
      <c r="I17" s="157"/>
      <c r="J17" s="157"/>
    </row>
    <row r="18" spans="1:10" x14ac:dyDescent="0.15">
      <c r="B18" s="157"/>
      <c r="C18" s="157"/>
      <c r="D18" s="157"/>
      <c r="E18" s="157"/>
      <c r="F18" s="559"/>
      <c r="G18" s="157"/>
      <c r="H18" s="157"/>
      <c r="I18" s="157"/>
      <c r="J18" s="157"/>
    </row>
    <row r="19" spans="1:10" x14ac:dyDescent="0.15">
      <c r="B19" s="157" t="s">
        <v>27</v>
      </c>
      <c r="C19" s="157"/>
      <c r="D19" s="157"/>
      <c r="E19" s="157"/>
      <c r="F19" s="157" t="s">
        <v>4</v>
      </c>
      <c r="G19" s="157" t="s">
        <v>316</v>
      </c>
      <c r="H19" s="157"/>
      <c r="I19" s="157"/>
      <c r="J19" s="157"/>
    </row>
    <row r="20" spans="1:10" x14ac:dyDescent="0.15">
      <c r="B20" s="157"/>
      <c r="C20" s="157"/>
      <c r="D20" s="157"/>
      <c r="E20" s="157"/>
      <c r="F20" s="157"/>
      <c r="G20" s="157"/>
      <c r="H20" s="157"/>
      <c r="I20" s="157"/>
      <c r="J20" s="157"/>
    </row>
    <row r="21" spans="1:10" x14ac:dyDescent="0.15">
      <c r="A21" s="11"/>
      <c r="B21" s="157"/>
      <c r="C21" s="157"/>
      <c r="D21" s="157"/>
      <c r="E21" s="157"/>
      <c r="F21" s="559"/>
      <c r="G21" s="157"/>
      <c r="H21" s="157"/>
      <c r="I21" s="157"/>
      <c r="J21" s="157"/>
    </row>
    <row r="22" spans="1:10" x14ac:dyDescent="0.15">
      <c r="A22" s="11"/>
      <c r="B22" s="157"/>
      <c r="C22" s="157"/>
      <c r="D22" s="157"/>
      <c r="E22" s="157"/>
      <c r="F22" s="559"/>
      <c r="G22" s="157"/>
      <c r="H22" s="157"/>
      <c r="I22" s="157"/>
      <c r="J22" s="157"/>
    </row>
    <row r="23" spans="1:10" x14ac:dyDescent="0.15">
      <c r="B23" s="157"/>
      <c r="C23" s="157"/>
      <c r="D23" s="157"/>
      <c r="E23" s="157"/>
      <c r="F23" s="559"/>
      <c r="G23" s="157"/>
      <c r="H23" s="157"/>
      <c r="I23" s="157"/>
      <c r="J23" s="157"/>
    </row>
    <row r="24" spans="1:10" x14ac:dyDescent="0.15">
      <c r="B24" s="39"/>
      <c r="C24" s="39"/>
      <c r="D24" s="39"/>
      <c r="E24" s="39"/>
      <c r="F24" s="39"/>
      <c r="G24" s="39"/>
      <c r="H24" s="39"/>
      <c r="I24" s="39"/>
      <c r="J24" s="39"/>
    </row>
    <row r="25" spans="1:10" x14ac:dyDescent="0.25">
      <c r="B25" s="11"/>
      <c r="C25" s="11"/>
      <c r="D25" s="11"/>
      <c r="E25" s="11"/>
      <c r="F25" s="40"/>
      <c r="G25" s="11"/>
      <c r="H25" s="11"/>
      <c r="I25" s="11"/>
      <c r="J25" s="11"/>
    </row>
    <row r="26" spans="1:10" x14ac:dyDescent="0.25">
      <c r="F26" s="27"/>
    </row>
    <row r="28" spans="1:10" x14ac:dyDescent="0.15">
      <c r="A28" s="211" t="s">
        <v>317</v>
      </c>
      <c r="B28" s="211"/>
    </row>
    <row r="29" spans="1:10" x14ac:dyDescent="0.15">
      <c r="A29" s="211"/>
      <c r="B29" s="211"/>
    </row>
    <row r="30" spans="1:10" x14ac:dyDescent="0.15">
      <c r="B30" s="190"/>
      <c r="C30" s="191"/>
      <c r="D30" s="191"/>
      <c r="E30" s="191"/>
      <c r="F30" s="191"/>
      <c r="G30" s="191"/>
      <c r="H30" s="191"/>
      <c r="I30" s="191"/>
      <c r="J30" s="192"/>
    </row>
    <row r="31" spans="1:10" x14ac:dyDescent="0.15">
      <c r="B31" s="357"/>
      <c r="C31" s="211"/>
      <c r="D31" s="211"/>
      <c r="E31" s="211"/>
      <c r="F31" s="211"/>
      <c r="G31" s="211"/>
      <c r="H31" s="211"/>
      <c r="I31" s="211"/>
      <c r="J31" s="362"/>
    </row>
    <row r="32" spans="1:10" x14ac:dyDescent="0.15">
      <c r="B32" s="357"/>
      <c r="C32" s="211"/>
      <c r="D32" s="211"/>
      <c r="E32" s="211"/>
      <c r="F32" s="211"/>
      <c r="G32" s="211"/>
      <c r="H32" s="211"/>
      <c r="I32" s="211"/>
      <c r="J32" s="362"/>
    </row>
    <row r="33" spans="1:10" x14ac:dyDescent="0.15">
      <c r="B33" s="205"/>
      <c r="C33" s="206"/>
      <c r="D33" s="206"/>
      <c r="E33" s="206"/>
      <c r="F33" s="206"/>
      <c r="G33" s="206"/>
      <c r="H33" s="206"/>
      <c r="I33" s="206"/>
      <c r="J33" s="207"/>
    </row>
    <row r="35" spans="1:10" x14ac:dyDescent="0.15">
      <c r="B35" s="558" t="s">
        <v>419</v>
      </c>
      <c r="C35" s="558"/>
      <c r="D35" s="558"/>
      <c r="E35" s="558"/>
      <c r="F35" s="558"/>
      <c r="G35" s="558"/>
      <c r="H35" s="558"/>
      <c r="I35" s="558"/>
    </row>
    <row r="36" spans="1:10" x14ac:dyDescent="0.15">
      <c r="B36" s="558"/>
      <c r="C36" s="558"/>
      <c r="D36" s="558"/>
      <c r="E36" s="558"/>
      <c r="F36" s="558"/>
      <c r="G36" s="558"/>
      <c r="H36" s="558"/>
      <c r="I36" s="558"/>
    </row>
    <row r="37" spans="1:10" x14ac:dyDescent="0.15">
      <c r="B37" s="483" t="s">
        <v>318</v>
      </c>
      <c r="C37" s="483"/>
      <c r="D37" s="483"/>
      <c r="E37" s="483"/>
      <c r="F37" s="483"/>
      <c r="G37" s="483"/>
    </row>
    <row r="38" spans="1:10" x14ac:dyDescent="0.15">
      <c r="B38" s="483"/>
      <c r="C38" s="483"/>
      <c r="D38" s="483"/>
      <c r="E38" s="483"/>
      <c r="F38" s="483"/>
      <c r="G38" s="483"/>
    </row>
    <row r="40" spans="1:10" ht="17.25" customHeight="1" x14ac:dyDescent="0.15">
      <c r="A40" s="30" t="s">
        <v>355</v>
      </c>
      <c r="B40" s="30" t="str">
        <f>入力シート!B1&amp;"　年"</f>
        <v>8　年</v>
      </c>
      <c r="C40" s="30" t="s">
        <v>436</v>
      </c>
      <c r="D40" s="30" t="s">
        <v>437</v>
      </c>
    </row>
    <row r="41" spans="1:10" x14ac:dyDescent="0.15">
      <c r="D41" s="211" t="s">
        <v>5</v>
      </c>
      <c r="E41" s="211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F41" s="211"/>
      <c r="G41" s="211"/>
      <c r="H41" s="211"/>
      <c r="I41" s="211"/>
    </row>
    <row r="42" spans="1:10" x14ac:dyDescent="0.15">
      <c r="D42" s="211"/>
      <c r="E42" s="206"/>
      <c r="F42" s="206"/>
      <c r="G42" s="206"/>
      <c r="H42" s="206"/>
      <c r="I42" s="206"/>
    </row>
    <row r="43" spans="1:10" ht="19.5" customHeight="1" x14ac:dyDescent="0.15">
      <c r="D43" s="211" t="s">
        <v>77</v>
      </c>
      <c r="E43" s="211" t="str">
        <f>IF(入力シート!B4="","",入力シート!B4)</f>
        <v xml:space="preserve"> </v>
      </c>
      <c r="F43" s="211"/>
      <c r="G43" s="211"/>
      <c r="H43" s="211"/>
      <c r="I43" s="211"/>
    </row>
    <row r="44" spans="1:10" x14ac:dyDescent="0.15">
      <c r="D44" s="211"/>
      <c r="E44" s="206"/>
      <c r="F44" s="206"/>
      <c r="G44" s="206"/>
      <c r="H44" s="206"/>
      <c r="I44" s="206"/>
    </row>
    <row r="45" spans="1:10" ht="22.5" customHeight="1" x14ac:dyDescent="0.15">
      <c r="C45" s="152"/>
      <c r="D45" s="152"/>
      <c r="E45" s="152"/>
      <c r="F45" s="152"/>
      <c r="G45" s="152"/>
      <c r="H45" s="152"/>
    </row>
    <row r="46" spans="1:10" ht="25.5" customHeight="1" x14ac:dyDescent="0.15">
      <c r="A46" s="30"/>
      <c r="B46" s="30"/>
      <c r="C46" s="30"/>
      <c r="D46" s="30"/>
    </row>
    <row r="47" spans="1:10" x14ac:dyDescent="0.15">
      <c r="D47" s="312"/>
      <c r="E47" s="312"/>
      <c r="F47" s="312"/>
      <c r="G47" s="11"/>
      <c r="H47" s="11"/>
      <c r="I47" s="11"/>
    </row>
    <row r="48" spans="1:10" x14ac:dyDescent="0.15">
      <c r="D48" s="312"/>
      <c r="E48" s="312"/>
      <c r="F48" s="312"/>
      <c r="G48" s="11"/>
      <c r="H48" s="11"/>
      <c r="I48" s="11"/>
    </row>
    <row r="49" spans="5:9" x14ac:dyDescent="0.15">
      <c r="E49" s="312"/>
      <c r="F49" s="217"/>
      <c r="G49" s="217"/>
      <c r="H49" s="217"/>
      <c r="I49" s="211"/>
    </row>
    <row r="50" spans="5:9" x14ac:dyDescent="0.15">
      <c r="E50" s="312"/>
      <c r="F50" s="217"/>
      <c r="G50" s="217"/>
      <c r="H50" s="217"/>
      <c r="I50" s="211"/>
    </row>
  </sheetData>
  <mergeCells count="32">
    <mergeCell ref="A12:B13"/>
    <mergeCell ref="A1:D1"/>
    <mergeCell ref="A2:J3"/>
    <mergeCell ref="D4:G5"/>
    <mergeCell ref="H4:H5"/>
    <mergeCell ref="B7:I9"/>
    <mergeCell ref="B14:E15"/>
    <mergeCell ref="F14:F15"/>
    <mergeCell ref="G14:J15"/>
    <mergeCell ref="B16:E18"/>
    <mergeCell ref="F16:F18"/>
    <mergeCell ref="G16:J18"/>
    <mergeCell ref="B19:E20"/>
    <mergeCell ref="F19:F20"/>
    <mergeCell ref="G19:J20"/>
    <mergeCell ref="B21:E23"/>
    <mergeCell ref="F21:F23"/>
    <mergeCell ref="G21:J23"/>
    <mergeCell ref="E49:E50"/>
    <mergeCell ref="F49:H50"/>
    <mergeCell ref="I49:I50"/>
    <mergeCell ref="A28:B29"/>
    <mergeCell ref="B30:J33"/>
    <mergeCell ref="B35:I36"/>
    <mergeCell ref="B37:G38"/>
    <mergeCell ref="D41:D42"/>
    <mergeCell ref="E41:I42"/>
    <mergeCell ref="D43:D44"/>
    <mergeCell ref="E43:H44"/>
    <mergeCell ref="I43:I44"/>
    <mergeCell ref="C45:H45"/>
    <mergeCell ref="D47:F48"/>
  </mergeCells>
  <phoneticPr fontId="2"/>
  <pageMargins left="0.39370078740157483" right="0.39370078740157483" top="0.39370078740157483" bottom="0.19685039370078741" header="0.51181102362204722" footer="0.51181102362204722"/>
  <pageSetup paperSize="9" scale="93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6D0CE-FC52-4113-A21E-6AFA29E1C9FE}">
  <dimension ref="A1:J44"/>
  <sheetViews>
    <sheetView view="pageBreakPreview" topLeftCell="A16" zoomScale="60" zoomScaleNormal="100" workbookViewId="0">
      <selection activeCell="N31" sqref="N31"/>
    </sheetView>
  </sheetViews>
  <sheetFormatPr defaultColWidth="9" defaultRowHeight="15" x14ac:dyDescent="0.15"/>
  <cols>
    <col min="1" max="9" width="9" style="33"/>
    <col min="10" max="10" width="7.125" style="33" customWidth="1"/>
    <col min="11" max="16384" width="9" style="33"/>
  </cols>
  <sheetData>
    <row r="1" spans="1:10" ht="24" customHeight="1" x14ac:dyDescent="0.15">
      <c r="A1" s="579" t="s">
        <v>63</v>
      </c>
      <c r="B1" s="579"/>
      <c r="C1" s="579"/>
      <c r="D1" s="579"/>
    </row>
    <row r="2" spans="1:10" x14ac:dyDescent="0.15">
      <c r="A2" s="580" t="str">
        <f>"令和"&amp;入力シート!B1&amp;"年度　第"&amp;入力シート!B2&amp;"回　　佐賀県中学校総合体育大会"</f>
        <v>令和8年度　第63回　　佐賀県中学校総合体育大会</v>
      </c>
      <c r="B2" s="580"/>
      <c r="C2" s="580"/>
      <c r="D2" s="580"/>
      <c r="E2" s="580"/>
      <c r="F2" s="580"/>
      <c r="G2" s="580"/>
      <c r="H2" s="580"/>
      <c r="I2" s="580"/>
      <c r="J2" s="580"/>
    </row>
    <row r="3" spans="1:10" x14ac:dyDescent="0.15">
      <c r="A3" s="580"/>
      <c r="B3" s="580"/>
      <c r="C3" s="580"/>
      <c r="D3" s="580"/>
      <c r="E3" s="580"/>
      <c r="F3" s="580"/>
      <c r="G3" s="580"/>
      <c r="H3" s="580"/>
      <c r="I3" s="580"/>
      <c r="J3" s="580"/>
    </row>
    <row r="4" spans="1:10" ht="24" x14ac:dyDescent="0.15">
      <c r="A4" s="34"/>
      <c r="B4" s="34"/>
      <c r="C4" s="34"/>
      <c r="D4" s="580"/>
      <c r="E4" s="580"/>
      <c r="F4" s="580"/>
      <c r="G4" s="580"/>
      <c r="H4" s="580"/>
      <c r="I4" s="34"/>
      <c r="J4" s="34"/>
    </row>
    <row r="5" spans="1:10" ht="24" x14ac:dyDescent="0.15">
      <c r="A5" s="34"/>
      <c r="B5" s="34"/>
      <c r="C5" s="34"/>
      <c r="D5" s="580"/>
      <c r="E5" s="580"/>
      <c r="F5" s="580"/>
      <c r="G5" s="580"/>
      <c r="H5" s="580"/>
      <c r="I5" s="34"/>
      <c r="J5" s="34"/>
    </row>
    <row r="6" spans="1:10" ht="15" customHeight="1" x14ac:dyDescent="0.15">
      <c r="B6" s="581" t="s">
        <v>434</v>
      </c>
      <c r="C6" s="581"/>
      <c r="D6" s="581"/>
      <c r="E6" s="581"/>
      <c r="F6" s="581"/>
      <c r="G6" s="581"/>
      <c r="H6" s="581"/>
      <c r="I6" s="581"/>
    </row>
    <row r="7" spans="1:10" ht="15" customHeight="1" x14ac:dyDescent="0.15">
      <c r="B7" s="581"/>
      <c r="C7" s="581"/>
      <c r="D7" s="581"/>
      <c r="E7" s="581"/>
      <c r="F7" s="581"/>
      <c r="G7" s="581"/>
      <c r="H7" s="581"/>
      <c r="I7" s="581"/>
    </row>
    <row r="8" spans="1:10" ht="15" customHeight="1" x14ac:dyDescent="0.15">
      <c r="B8" s="581"/>
      <c r="C8" s="581"/>
      <c r="D8" s="581"/>
      <c r="E8" s="581"/>
      <c r="F8" s="581"/>
      <c r="G8" s="581"/>
      <c r="H8" s="581"/>
      <c r="I8" s="581"/>
    </row>
    <row r="9" spans="1:10" ht="15" customHeight="1" x14ac:dyDescent="0.15"/>
    <row r="10" spans="1:10" ht="15" customHeight="1" x14ac:dyDescent="0.15">
      <c r="A10" s="563"/>
      <c r="B10" s="563"/>
      <c r="C10" s="563"/>
      <c r="D10" s="565"/>
      <c r="E10" s="565"/>
      <c r="F10" s="565"/>
      <c r="G10" s="565"/>
      <c r="H10" s="565"/>
      <c r="I10" s="565"/>
      <c r="J10" s="565"/>
    </row>
    <row r="11" spans="1:10" ht="15" customHeight="1" x14ac:dyDescent="0.15">
      <c r="A11" s="563"/>
      <c r="B11" s="563"/>
      <c r="C11" s="563"/>
      <c r="D11" s="578"/>
      <c r="E11" s="578"/>
      <c r="F11" s="578"/>
      <c r="G11" s="578"/>
      <c r="H11" s="578"/>
      <c r="I11" s="578"/>
      <c r="J11" s="578"/>
    </row>
    <row r="12" spans="1:10" ht="15" customHeight="1" x14ac:dyDescent="0.15">
      <c r="B12" s="577" t="s">
        <v>5</v>
      </c>
      <c r="C12" s="577"/>
      <c r="D12" s="577"/>
      <c r="E12" s="577"/>
      <c r="F12" s="568" t="s">
        <v>433</v>
      </c>
      <c r="G12" s="577" t="s">
        <v>316</v>
      </c>
      <c r="H12" s="577"/>
      <c r="I12" s="577"/>
      <c r="J12" s="577"/>
    </row>
    <row r="13" spans="1:10" ht="15" customHeight="1" x14ac:dyDescent="0.15">
      <c r="B13" s="577"/>
      <c r="C13" s="577"/>
      <c r="D13" s="577"/>
      <c r="E13" s="577"/>
      <c r="F13" s="573"/>
      <c r="G13" s="577"/>
      <c r="H13" s="577"/>
      <c r="I13" s="577"/>
      <c r="J13" s="577"/>
    </row>
    <row r="14" spans="1:10" ht="15" customHeight="1" x14ac:dyDescent="0.15">
      <c r="B14" s="577"/>
      <c r="C14" s="577"/>
      <c r="D14" s="577"/>
      <c r="E14" s="577"/>
      <c r="F14" s="582" t="s">
        <v>432</v>
      </c>
      <c r="G14" s="577"/>
      <c r="H14" s="577"/>
      <c r="I14" s="577"/>
      <c r="J14" s="577"/>
    </row>
    <row r="15" spans="1:10" ht="15" customHeight="1" x14ac:dyDescent="0.15">
      <c r="B15" s="577"/>
      <c r="C15" s="577"/>
      <c r="D15" s="577"/>
      <c r="E15" s="577"/>
      <c r="F15" s="570"/>
      <c r="G15" s="577"/>
      <c r="H15" s="577"/>
      <c r="I15" s="577"/>
      <c r="J15" s="577"/>
    </row>
    <row r="16" spans="1:10" ht="15" customHeight="1" x14ac:dyDescent="0.15">
      <c r="B16" s="577"/>
      <c r="C16" s="577"/>
      <c r="D16" s="577"/>
      <c r="E16" s="577"/>
      <c r="F16" s="573"/>
      <c r="G16" s="577"/>
      <c r="H16" s="577"/>
      <c r="I16" s="577"/>
      <c r="J16" s="577"/>
    </row>
    <row r="17" spans="1:10" ht="15" customHeight="1" x14ac:dyDescent="0.15">
      <c r="B17" s="564"/>
      <c r="C17" s="564"/>
      <c r="D17" s="564"/>
      <c r="E17" s="564"/>
      <c r="F17" s="564"/>
      <c r="G17" s="564"/>
      <c r="H17" s="564"/>
      <c r="I17" s="564"/>
      <c r="J17" s="564"/>
    </row>
    <row r="18" spans="1:10" ht="15" customHeight="1" x14ac:dyDescent="0.15">
      <c r="B18" s="565"/>
      <c r="C18" s="565"/>
      <c r="D18" s="565"/>
      <c r="E18" s="565"/>
      <c r="F18" s="565"/>
      <c r="G18" s="565"/>
      <c r="H18" s="565"/>
      <c r="I18" s="565"/>
      <c r="J18" s="565"/>
    </row>
    <row r="19" spans="1:10" ht="15" customHeight="1" x14ac:dyDescent="0.25">
      <c r="F19" s="35"/>
    </row>
    <row r="20" spans="1:10" ht="15" customHeight="1" x14ac:dyDescent="0.15"/>
    <row r="21" spans="1:10" ht="15" customHeight="1" x14ac:dyDescent="0.15">
      <c r="A21" s="563" t="s">
        <v>317</v>
      </c>
      <c r="B21" s="563"/>
    </row>
    <row r="22" spans="1:10" ht="15" customHeight="1" x14ac:dyDescent="0.15">
      <c r="A22" s="563"/>
      <c r="B22" s="563"/>
    </row>
    <row r="23" spans="1:10" ht="15" customHeight="1" x14ac:dyDescent="0.15">
      <c r="B23" s="566"/>
      <c r="C23" s="567"/>
      <c r="D23" s="567"/>
      <c r="E23" s="567"/>
      <c r="F23" s="567"/>
      <c r="G23" s="567"/>
      <c r="H23" s="567"/>
      <c r="I23" s="567"/>
      <c r="J23" s="568"/>
    </row>
    <row r="24" spans="1:10" ht="15" customHeight="1" x14ac:dyDescent="0.15">
      <c r="B24" s="569"/>
      <c r="C24" s="563"/>
      <c r="D24" s="563"/>
      <c r="E24" s="563"/>
      <c r="F24" s="563"/>
      <c r="G24" s="563"/>
      <c r="H24" s="563"/>
      <c r="I24" s="563"/>
      <c r="J24" s="570"/>
    </row>
    <row r="25" spans="1:10" ht="15" customHeight="1" x14ac:dyDescent="0.15">
      <c r="B25" s="569"/>
      <c r="C25" s="563"/>
      <c r="D25" s="563"/>
      <c r="E25" s="563"/>
      <c r="F25" s="563"/>
      <c r="G25" s="563"/>
      <c r="H25" s="563"/>
      <c r="I25" s="563"/>
      <c r="J25" s="570"/>
    </row>
    <row r="26" spans="1:10" ht="15" customHeight="1" x14ac:dyDescent="0.15">
      <c r="B26" s="571"/>
      <c r="C26" s="572"/>
      <c r="D26" s="572"/>
      <c r="E26" s="572"/>
      <c r="F26" s="572"/>
      <c r="G26" s="572"/>
      <c r="H26" s="572"/>
      <c r="I26" s="572"/>
      <c r="J26" s="573"/>
    </row>
    <row r="27" spans="1:10" ht="15" customHeight="1" x14ac:dyDescent="0.15"/>
    <row r="28" spans="1:10" ht="15" customHeight="1" x14ac:dyDescent="0.15">
      <c r="B28" s="575" t="s">
        <v>455</v>
      </c>
      <c r="C28" s="575"/>
      <c r="D28" s="575"/>
      <c r="E28" s="575"/>
      <c r="F28" s="575"/>
      <c r="G28" s="575"/>
      <c r="H28" s="575"/>
      <c r="I28" s="575"/>
      <c r="J28" s="575"/>
    </row>
    <row r="29" spans="1:10" ht="21" customHeight="1" x14ac:dyDescent="0.15">
      <c r="B29" s="576" t="s">
        <v>454</v>
      </c>
      <c r="C29" s="576"/>
      <c r="D29" s="576"/>
      <c r="E29" s="576"/>
      <c r="F29" s="576"/>
      <c r="G29" s="576"/>
      <c r="H29" s="576"/>
      <c r="I29" s="576"/>
      <c r="J29" s="576"/>
    </row>
    <row r="30" spans="1:10" ht="15" customHeight="1" x14ac:dyDescent="0.15">
      <c r="B30" s="574" t="s">
        <v>431</v>
      </c>
      <c r="C30" s="574"/>
      <c r="D30" s="574"/>
      <c r="E30" s="574"/>
      <c r="F30" s="574"/>
      <c r="G30" s="574"/>
    </row>
    <row r="31" spans="1:10" ht="15" customHeight="1" x14ac:dyDescent="0.15">
      <c r="B31" s="574"/>
      <c r="C31" s="574"/>
      <c r="D31" s="574"/>
      <c r="E31" s="574"/>
      <c r="F31" s="574"/>
      <c r="G31" s="574"/>
    </row>
    <row r="32" spans="1:10" ht="15" customHeight="1" x14ac:dyDescent="0.15"/>
    <row r="33" spans="1:9" ht="17.25" customHeight="1" x14ac:dyDescent="0.15">
      <c r="A33" s="37" t="s">
        <v>430</v>
      </c>
      <c r="B33" s="37" t="str">
        <f>入力シート!B1&amp;"　年"</f>
        <v>8　年</v>
      </c>
      <c r="C33" s="37" t="s">
        <v>436</v>
      </c>
      <c r="D33" s="37" t="s">
        <v>437</v>
      </c>
    </row>
    <row r="34" spans="1:9" ht="16.5" customHeight="1" x14ac:dyDescent="0.15">
      <c r="D34" s="563" t="s">
        <v>13</v>
      </c>
      <c r="E34" s="563"/>
      <c r="F34" s="563"/>
      <c r="G34" s="563"/>
      <c r="H34" s="563"/>
      <c r="I34" s="563"/>
    </row>
    <row r="35" spans="1:9" ht="16.5" customHeight="1" x14ac:dyDescent="0.15">
      <c r="D35" s="572"/>
      <c r="E35" s="572"/>
      <c r="F35" s="572"/>
      <c r="G35" s="572"/>
      <c r="H35" s="572"/>
      <c r="I35" s="572"/>
    </row>
    <row r="36" spans="1:9" ht="16.5" customHeight="1" x14ac:dyDescent="0.15">
      <c r="D36" s="563" t="s">
        <v>77</v>
      </c>
      <c r="E36" s="563"/>
      <c r="F36" s="563"/>
      <c r="G36" s="563"/>
      <c r="H36" s="563"/>
      <c r="I36" s="563"/>
    </row>
    <row r="37" spans="1:9" x14ac:dyDescent="0.15">
      <c r="D37" s="563"/>
      <c r="E37" s="572"/>
      <c r="F37" s="572"/>
      <c r="G37" s="572"/>
      <c r="H37" s="572"/>
      <c r="I37" s="572"/>
    </row>
    <row r="38" spans="1:9" x14ac:dyDescent="0.15">
      <c r="D38" s="36"/>
    </row>
    <row r="39" spans="1:9" ht="22.5" customHeight="1" x14ac:dyDescent="0.15">
      <c r="C39" s="565"/>
      <c r="D39" s="565"/>
      <c r="E39" s="565"/>
      <c r="F39" s="565"/>
      <c r="G39" s="565"/>
      <c r="H39" s="565"/>
    </row>
    <row r="40" spans="1:9" ht="25.5" customHeight="1" x14ac:dyDescent="0.15">
      <c r="A40" s="37"/>
      <c r="B40" s="37"/>
      <c r="C40" s="37"/>
      <c r="D40" s="37"/>
    </row>
    <row r="41" spans="1:9" x14ac:dyDescent="0.15">
      <c r="D41" s="561"/>
      <c r="E41" s="561"/>
      <c r="F41" s="561"/>
      <c r="G41" s="38"/>
      <c r="H41" s="38"/>
      <c r="I41" s="38"/>
    </row>
    <row r="42" spans="1:9" x14ac:dyDescent="0.15">
      <c r="D42" s="561"/>
      <c r="E42" s="561"/>
      <c r="F42" s="561"/>
      <c r="G42" s="38"/>
      <c r="H42" s="38"/>
      <c r="I42" s="38"/>
    </row>
    <row r="43" spans="1:9" x14ac:dyDescent="0.15">
      <c r="E43" s="561"/>
      <c r="F43" s="562"/>
      <c r="G43" s="562"/>
      <c r="H43" s="562"/>
      <c r="I43" s="563"/>
    </row>
    <row r="44" spans="1:9" x14ac:dyDescent="0.15">
      <c r="E44" s="561"/>
      <c r="F44" s="562"/>
      <c r="G44" s="562"/>
      <c r="H44" s="562"/>
      <c r="I44" s="563"/>
    </row>
  </sheetData>
  <mergeCells count="29">
    <mergeCell ref="G14:J16"/>
    <mergeCell ref="A10:C11"/>
    <mergeCell ref="D10:J11"/>
    <mergeCell ref="A1:D1"/>
    <mergeCell ref="A2:J3"/>
    <mergeCell ref="D4:G5"/>
    <mergeCell ref="H4:H5"/>
    <mergeCell ref="B6:I8"/>
    <mergeCell ref="B12:E13"/>
    <mergeCell ref="F12:F13"/>
    <mergeCell ref="G12:J13"/>
    <mergeCell ref="B14:E16"/>
    <mergeCell ref="F14:F16"/>
    <mergeCell ref="E43:E44"/>
    <mergeCell ref="F43:H44"/>
    <mergeCell ref="I43:I44"/>
    <mergeCell ref="B17:J18"/>
    <mergeCell ref="A21:B22"/>
    <mergeCell ref="B23:J26"/>
    <mergeCell ref="B30:G31"/>
    <mergeCell ref="D34:D35"/>
    <mergeCell ref="E34:I35"/>
    <mergeCell ref="D36:D37"/>
    <mergeCell ref="E36:H37"/>
    <mergeCell ref="I36:I37"/>
    <mergeCell ref="C39:H39"/>
    <mergeCell ref="D41:F42"/>
    <mergeCell ref="B28:J28"/>
    <mergeCell ref="B29:J29"/>
  </mergeCells>
  <phoneticPr fontId="2"/>
  <pageMargins left="0.39370078740157483" right="0.39370078740157483" top="0.39370078740157483" bottom="0.19685039370078741" header="0.51181102362204722" footer="0.51181102362204722"/>
  <pageSetup paperSize="9" scale="93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A130D-5F7A-483B-BB51-EA040DBF0ADC}">
  <dimension ref="A1:M45"/>
  <sheetViews>
    <sheetView view="pageBreakPreview" zoomScale="60" zoomScaleNormal="100" workbookViewId="0">
      <selection activeCell="N31" sqref="N31"/>
    </sheetView>
  </sheetViews>
  <sheetFormatPr defaultColWidth="9" defaultRowHeight="15" x14ac:dyDescent="0.15"/>
  <cols>
    <col min="1" max="16384" width="9" style="10"/>
  </cols>
  <sheetData>
    <row r="1" spans="1:10" ht="24" customHeight="1" x14ac:dyDescent="0.15">
      <c r="A1" s="385" t="s">
        <v>63</v>
      </c>
      <c r="B1" s="385"/>
      <c r="C1" s="385"/>
      <c r="D1" s="385"/>
    </row>
    <row r="2" spans="1:10" ht="18" customHeight="1" x14ac:dyDescent="0.15">
      <c r="A2" s="159" t="str">
        <f>"令和"&amp;入力シート!B1&amp;"年度　第"&amp;入力シート!B2&amp;"回　　佐賀県中学校総合体育大会"</f>
        <v>令和8年度　第63回　　佐賀県中学校総合体育大会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0" ht="18" customHeight="1" x14ac:dyDescent="0.15">
      <c r="A3" s="159"/>
      <c r="B3" s="159"/>
      <c r="C3" s="159"/>
      <c r="D3" s="159"/>
      <c r="E3" s="159"/>
      <c r="F3" s="159"/>
      <c r="G3" s="159"/>
      <c r="H3" s="159"/>
      <c r="I3" s="159"/>
      <c r="J3" s="159"/>
    </row>
    <row r="4" spans="1:10" ht="18" customHeight="1" x14ac:dyDescent="0.15">
      <c r="A4" s="25"/>
      <c r="B4" s="25"/>
      <c r="C4" s="25"/>
      <c r="D4" s="379"/>
      <c r="E4" s="380"/>
      <c r="F4" s="380"/>
      <c r="G4" s="381"/>
      <c r="H4" s="583" t="s">
        <v>350</v>
      </c>
      <c r="I4" s="25"/>
      <c r="J4" s="25"/>
    </row>
    <row r="5" spans="1:10" ht="18" customHeight="1" x14ac:dyDescent="0.15">
      <c r="A5" s="25"/>
      <c r="B5" s="25"/>
      <c r="C5" s="25"/>
      <c r="D5" s="382"/>
      <c r="E5" s="383"/>
      <c r="F5" s="383"/>
      <c r="G5" s="384"/>
      <c r="H5" s="583"/>
      <c r="I5" s="25"/>
      <c r="J5" s="25"/>
    </row>
    <row r="6" spans="1:10" ht="18" customHeight="1" x14ac:dyDescent="0.15"/>
    <row r="7" spans="1:10" ht="18" customHeight="1" x14ac:dyDescent="0.15">
      <c r="D7" s="584" t="s">
        <v>64</v>
      </c>
      <c r="E7" s="584"/>
      <c r="F7" s="584"/>
      <c r="G7" s="584"/>
    </row>
    <row r="8" spans="1:10" ht="18" customHeight="1" x14ac:dyDescent="0.15">
      <c r="D8" s="584"/>
      <c r="E8" s="584"/>
      <c r="F8" s="584"/>
      <c r="G8" s="584"/>
    </row>
    <row r="9" spans="1:10" ht="18" customHeight="1" x14ac:dyDescent="0.15">
      <c r="D9" s="584"/>
      <c r="E9" s="584"/>
      <c r="F9" s="584"/>
      <c r="G9" s="584"/>
    </row>
    <row r="10" spans="1:10" ht="18" customHeight="1" x14ac:dyDescent="0.15"/>
    <row r="11" spans="1:10" ht="18" customHeight="1" x14ac:dyDescent="0.15">
      <c r="A11" s="211" t="s">
        <v>65</v>
      </c>
      <c r="B11" s="211"/>
    </row>
    <row r="12" spans="1:10" ht="18" customHeight="1" x14ac:dyDescent="0.15">
      <c r="A12" s="211"/>
      <c r="B12" s="211"/>
    </row>
    <row r="13" spans="1:10" ht="18" customHeight="1" x14ac:dyDescent="0.15">
      <c r="B13" s="157" t="s">
        <v>27</v>
      </c>
      <c r="C13" s="157"/>
      <c r="D13" s="157"/>
      <c r="E13" s="157"/>
      <c r="F13" s="157" t="s">
        <v>4</v>
      </c>
      <c r="G13" s="157" t="s">
        <v>16</v>
      </c>
      <c r="H13" s="157"/>
      <c r="I13" s="157"/>
      <c r="J13" s="157"/>
    </row>
    <row r="14" spans="1:10" ht="18" customHeight="1" x14ac:dyDescent="0.15"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0" ht="18" customHeight="1" x14ac:dyDescent="0.15">
      <c r="B15" s="157"/>
      <c r="C15" s="157"/>
      <c r="D15" s="157"/>
      <c r="E15" s="157"/>
      <c r="F15" s="559" t="s">
        <v>66</v>
      </c>
      <c r="G15" s="157"/>
      <c r="H15" s="157"/>
      <c r="I15" s="157"/>
      <c r="J15" s="157"/>
    </row>
    <row r="16" spans="1:10" ht="18" customHeight="1" x14ac:dyDescent="0.15">
      <c r="B16" s="157"/>
      <c r="C16" s="157"/>
      <c r="D16" s="157"/>
      <c r="E16" s="157"/>
      <c r="F16" s="559"/>
      <c r="G16" s="157"/>
      <c r="H16" s="157"/>
      <c r="I16" s="157"/>
      <c r="J16" s="157"/>
    </row>
    <row r="17" spans="1:10" ht="18" customHeight="1" x14ac:dyDescent="0.15">
      <c r="B17" s="157"/>
      <c r="C17" s="157"/>
      <c r="D17" s="157"/>
      <c r="E17" s="157"/>
      <c r="F17" s="559"/>
      <c r="G17" s="157"/>
      <c r="H17" s="157"/>
      <c r="I17" s="157"/>
      <c r="J17" s="157"/>
    </row>
    <row r="18" spans="1:10" ht="18" customHeight="1" x14ac:dyDescent="0.15"/>
    <row r="19" spans="1:10" ht="18" customHeight="1" x14ac:dyDescent="0.15"/>
    <row r="20" spans="1:10" ht="18" customHeight="1" x14ac:dyDescent="0.15">
      <c r="A20" s="211" t="s">
        <v>67</v>
      </c>
      <c r="B20" s="211"/>
    </row>
    <row r="21" spans="1:10" ht="18" customHeight="1" x14ac:dyDescent="0.15">
      <c r="A21" s="211"/>
      <c r="B21" s="211"/>
    </row>
    <row r="22" spans="1:10" ht="18" customHeight="1" x14ac:dyDescent="0.15">
      <c r="B22" s="157" t="s">
        <v>27</v>
      </c>
      <c r="C22" s="157"/>
      <c r="D22" s="157"/>
      <c r="E22" s="157"/>
      <c r="F22" s="157" t="s">
        <v>4</v>
      </c>
      <c r="G22" s="157" t="s">
        <v>16</v>
      </c>
      <c r="H22" s="157"/>
      <c r="I22" s="157"/>
      <c r="J22" s="157"/>
    </row>
    <row r="23" spans="1:10" ht="18" customHeight="1" x14ac:dyDescent="0.15">
      <c r="B23" s="157"/>
      <c r="C23" s="157"/>
      <c r="D23" s="157"/>
      <c r="E23" s="157"/>
      <c r="F23" s="157"/>
      <c r="G23" s="157"/>
      <c r="H23" s="157"/>
      <c r="I23" s="157"/>
      <c r="J23" s="157"/>
    </row>
    <row r="24" spans="1:10" ht="18" customHeight="1" x14ac:dyDescent="0.15">
      <c r="B24" s="157"/>
      <c r="C24" s="157"/>
      <c r="D24" s="157"/>
      <c r="E24" s="157"/>
      <c r="F24" s="559" t="s">
        <v>66</v>
      </c>
      <c r="G24" s="157"/>
      <c r="H24" s="157"/>
      <c r="I24" s="157"/>
      <c r="J24" s="157"/>
    </row>
    <row r="25" spans="1:10" ht="18" customHeight="1" x14ac:dyDescent="0.15">
      <c r="B25" s="157"/>
      <c r="C25" s="157"/>
      <c r="D25" s="157"/>
      <c r="E25" s="157"/>
      <c r="F25" s="559"/>
      <c r="G25" s="157"/>
      <c r="H25" s="157"/>
      <c r="I25" s="157"/>
      <c r="J25" s="157"/>
    </row>
    <row r="26" spans="1:10" ht="18" customHeight="1" x14ac:dyDescent="0.15">
      <c r="B26" s="157"/>
      <c r="C26" s="157"/>
      <c r="D26" s="157"/>
      <c r="E26" s="157"/>
      <c r="F26" s="559"/>
      <c r="G26" s="157"/>
      <c r="H26" s="157"/>
      <c r="I26" s="157"/>
      <c r="J26" s="157"/>
    </row>
    <row r="27" spans="1:10" ht="18" customHeight="1" x14ac:dyDescent="0.15"/>
    <row r="28" spans="1:10" ht="18" customHeight="1" x14ac:dyDescent="0.15"/>
    <row r="29" spans="1:10" ht="18" customHeight="1" x14ac:dyDescent="0.15">
      <c r="A29" s="211" t="s">
        <v>68</v>
      </c>
      <c r="B29" s="211"/>
    </row>
    <row r="30" spans="1:10" ht="18" customHeight="1" x14ac:dyDescent="0.15">
      <c r="A30" s="211"/>
      <c r="B30" s="211"/>
    </row>
    <row r="31" spans="1:10" ht="18" customHeight="1" x14ac:dyDescent="0.15">
      <c r="B31" s="190"/>
      <c r="C31" s="191"/>
      <c r="D31" s="191"/>
      <c r="E31" s="191"/>
      <c r="F31" s="191"/>
      <c r="G31" s="191"/>
      <c r="H31" s="191"/>
      <c r="I31" s="191"/>
      <c r="J31" s="192"/>
    </row>
    <row r="32" spans="1:10" ht="18" customHeight="1" x14ac:dyDescent="0.15">
      <c r="B32" s="357"/>
      <c r="C32" s="211"/>
      <c r="D32" s="211"/>
      <c r="E32" s="211"/>
      <c r="F32" s="211"/>
      <c r="G32" s="211"/>
      <c r="H32" s="211"/>
      <c r="I32" s="211"/>
      <c r="J32" s="362"/>
    </row>
    <row r="33" spans="1:13" ht="18" customHeight="1" x14ac:dyDescent="0.15">
      <c r="B33" s="357"/>
      <c r="C33" s="211"/>
      <c r="D33" s="211"/>
      <c r="E33" s="211"/>
      <c r="F33" s="211"/>
      <c r="G33" s="211"/>
      <c r="H33" s="211"/>
      <c r="I33" s="211"/>
      <c r="J33" s="362"/>
    </row>
    <row r="34" spans="1:13" ht="18" customHeight="1" x14ac:dyDescent="0.15">
      <c r="B34" s="205"/>
      <c r="C34" s="206"/>
      <c r="D34" s="206"/>
      <c r="E34" s="206"/>
      <c r="F34" s="206"/>
      <c r="G34" s="206"/>
      <c r="H34" s="206"/>
      <c r="I34" s="206"/>
      <c r="J34" s="207"/>
    </row>
    <row r="35" spans="1:13" ht="18" customHeight="1" x14ac:dyDescent="0.15"/>
    <row r="36" spans="1:13" ht="18" customHeight="1" x14ac:dyDescent="0.15">
      <c r="B36" s="152" t="s">
        <v>367</v>
      </c>
      <c r="C36" s="152"/>
      <c r="D36" s="152"/>
      <c r="E36" s="152"/>
      <c r="F36" s="152"/>
      <c r="G36" s="152"/>
    </row>
    <row r="37" spans="1:13" ht="18" customHeight="1" x14ac:dyDescent="0.15">
      <c r="B37" s="152"/>
      <c r="C37" s="152"/>
      <c r="D37" s="152"/>
      <c r="E37" s="152"/>
      <c r="F37" s="152"/>
      <c r="G37" s="152"/>
    </row>
    <row r="38" spans="1:13" ht="18" customHeight="1" x14ac:dyDescent="0.15">
      <c r="B38" s="483" t="s">
        <v>69</v>
      </c>
      <c r="C38" s="483"/>
      <c r="D38" s="483"/>
      <c r="E38" s="483"/>
      <c r="F38" s="483"/>
      <c r="G38" s="483"/>
    </row>
    <row r="39" spans="1:13" ht="18" customHeight="1" x14ac:dyDescent="0.15">
      <c r="B39" s="483"/>
      <c r="C39" s="483"/>
      <c r="D39" s="483"/>
      <c r="E39" s="483"/>
      <c r="F39" s="483"/>
      <c r="G39" s="483"/>
    </row>
    <row r="40" spans="1:13" ht="18" customHeight="1" x14ac:dyDescent="0.15"/>
    <row r="41" spans="1:13" ht="18" customHeight="1" x14ac:dyDescent="0.15">
      <c r="A41" s="30" t="s">
        <v>355</v>
      </c>
      <c r="B41" s="30" t="str">
        <f>入力シート!B1&amp;"　年"</f>
        <v>8　年</v>
      </c>
      <c r="C41" s="30" t="s">
        <v>436</v>
      </c>
      <c r="D41" s="30" t="s">
        <v>437</v>
      </c>
    </row>
    <row r="42" spans="1:13" ht="18" customHeight="1" x14ac:dyDescent="0.15">
      <c r="D42" s="211" t="s">
        <v>5</v>
      </c>
      <c r="E42" s="211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F42" s="211"/>
      <c r="G42" s="211"/>
      <c r="H42" s="211"/>
      <c r="I42" s="211"/>
    </row>
    <row r="43" spans="1:13" ht="18" customHeight="1" x14ac:dyDescent="0.15">
      <c r="D43" s="211"/>
      <c r="E43" s="206"/>
      <c r="F43" s="206"/>
      <c r="G43" s="206"/>
      <c r="H43" s="206"/>
      <c r="I43" s="206"/>
    </row>
    <row r="44" spans="1:13" x14ac:dyDescent="0.15">
      <c r="D44" s="211" t="s">
        <v>77</v>
      </c>
      <c r="E44" s="211" t="str">
        <f>IF(入力シート!B4="","",入力シート!B4)</f>
        <v xml:space="preserve"> </v>
      </c>
      <c r="F44" s="211"/>
      <c r="G44" s="211"/>
      <c r="H44" s="211"/>
      <c r="I44" s="211"/>
    </row>
    <row r="45" spans="1:13" ht="23.25" customHeight="1" x14ac:dyDescent="0.25">
      <c r="D45" s="211"/>
      <c r="E45" s="206"/>
      <c r="F45" s="206"/>
      <c r="G45" s="206"/>
      <c r="H45" s="206"/>
      <c r="I45" s="206"/>
      <c r="M45" s="32"/>
    </row>
  </sheetData>
  <mergeCells count="28">
    <mergeCell ref="A11:B12"/>
    <mergeCell ref="A1:D1"/>
    <mergeCell ref="A2:J3"/>
    <mergeCell ref="D4:G5"/>
    <mergeCell ref="H4:H5"/>
    <mergeCell ref="D7:G9"/>
    <mergeCell ref="B13:E14"/>
    <mergeCell ref="F13:F14"/>
    <mergeCell ref="G13:J14"/>
    <mergeCell ref="B15:E17"/>
    <mergeCell ref="F15:F17"/>
    <mergeCell ref="G15:J17"/>
    <mergeCell ref="A20:B21"/>
    <mergeCell ref="B22:E23"/>
    <mergeCell ref="F22:F23"/>
    <mergeCell ref="G22:J23"/>
    <mergeCell ref="B24:E26"/>
    <mergeCell ref="F24:F26"/>
    <mergeCell ref="G24:J26"/>
    <mergeCell ref="D44:D45"/>
    <mergeCell ref="E44:H45"/>
    <mergeCell ref="I44:I45"/>
    <mergeCell ref="A29:B30"/>
    <mergeCell ref="B31:J34"/>
    <mergeCell ref="B36:G37"/>
    <mergeCell ref="B38:G39"/>
    <mergeCell ref="D42:D43"/>
    <mergeCell ref="E42:I43"/>
  </mergeCells>
  <phoneticPr fontId="2"/>
  <pageMargins left="0.39370078740157483" right="0.39370078740157483" top="0.39370078740157483" bottom="0.19685039370078741" header="0.51181102362204722" footer="0.51181102362204722"/>
  <pageSetup paperSize="9" scale="93" orientation="portrait" horizontalDpi="4294967293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FA5A0-5B75-442F-A633-AE1B4913F86F}">
  <dimension ref="A1:J39"/>
  <sheetViews>
    <sheetView view="pageBreakPreview" zoomScale="60" zoomScaleNormal="100" workbookViewId="0">
      <selection activeCell="N31" sqref="N31"/>
    </sheetView>
  </sheetViews>
  <sheetFormatPr defaultColWidth="9" defaultRowHeight="15" x14ac:dyDescent="0.15"/>
  <cols>
    <col min="1" max="16384" width="9" style="10"/>
  </cols>
  <sheetData>
    <row r="1" spans="1:10" ht="24" customHeight="1" x14ac:dyDescent="0.15">
      <c r="A1" s="385" t="s">
        <v>63</v>
      </c>
      <c r="B1" s="385"/>
      <c r="C1" s="385"/>
      <c r="D1" s="385"/>
    </row>
    <row r="2" spans="1:10" x14ac:dyDescent="0.15">
      <c r="A2" s="159" t="str">
        <f>"令和"&amp;入力シート!B1&amp;"年度　第"&amp;入力シート!B2&amp;"回　　佐賀県中学校総合体育大会"</f>
        <v>令和8年度　第63回　　佐賀県中学校総合体育大会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0" x14ac:dyDescent="0.15">
      <c r="A3" s="159"/>
      <c r="B3" s="159"/>
      <c r="C3" s="159"/>
      <c r="D3" s="159"/>
      <c r="E3" s="159"/>
      <c r="F3" s="159"/>
      <c r="G3" s="159"/>
      <c r="H3" s="159"/>
      <c r="I3" s="159"/>
      <c r="J3" s="159"/>
    </row>
    <row r="4" spans="1:10" ht="24" x14ac:dyDescent="0.15">
      <c r="A4" s="25"/>
      <c r="B4" s="25"/>
      <c r="C4" s="25"/>
      <c r="D4" s="379"/>
      <c r="E4" s="380"/>
      <c r="F4" s="380"/>
      <c r="G4" s="381"/>
      <c r="H4" s="583" t="s">
        <v>350</v>
      </c>
      <c r="I4" s="25"/>
      <c r="J4" s="25"/>
    </row>
    <row r="5" spans="1:10" ht="24" x14ac:dyDescent="0.15">
      <c r="A5" s="25"/>
      <c r="B5" s="25"/>
      <c r="C5" s="25"/>
      <c r="D5" s="382"/>
      <c r="E5" s="383"/>
      <c r="F5" s="383"/>
      <c r="G5" s="384"/>
      <c r="H5" s="583"/>
      <c r="I5" s="25"/>
      <c r="J5" s="25"/>
    </row>
    <row r="6" spans="1:10" ht="18" customHeight="1" x14ac:dyDescent="0.15"/>
    <row r="7" spans="1:10" ht="18" customHeight="1" x14ac:dyDescent="0.15">
      <c r="B7" s="560" t="s">
        <v>435</v>
      </c>
      <c r="C7" s="560"/>
      <c r="D7" s="560"/>
      <c r="E7" s="560"/>
      <c r="F7" s="560"/>
      <c r="G7" s="560"/>
      <c r="H7" s="560"/>
      <c r="I7" s="560"/>
    </row>
    <row r="8" spans="1:10" ht="18" customHeight="1" x14ac:dyDescent="0.15">
      <c r="B8" s="560"/>
      <c r="C8" s="560"/>
      <c r="D8" s="560"/>
      <c r="E8" s="560"/>
      <c r="F8" s="560"/>
      <c r="G8" s="560"/>
      <c r="H8" s="560"/>
      <c r="I8" s="560"/>
    </row>
    <row r="9" spans="1:10" ht="21.75" customHeight="1" x14ac:dyDescent="0.15">
      <c r="B9" s="590"/>
      <c r="C9" s="590"/>
      <c r="D9" s="590"/>
      <c r="E9" s="590"/>
      <c r="F9" s="590"/>
      <c r="G9" s="590"/>
      <c r="H9" s="590"/>
      <c r="I9" s="590"/>
      <c r="J9" s="590"/>
    </row>
    <row r="10" spans="1:10" ht="18" customHeight="1" x14ac:dyDescent="0.15">
      <c r="A10" s="211" t="s">
        <v>70</v>
      </c>
      <c r="B10" s="211"/>
    </row>
    <row r="11" spans="1:10" ht="18" customHeight="1" x14ac:dyDescent="0.15">
      <c r="B11" s="157" t="s">
        <v>72</v>
      </c>
      <c r="C11" s="157"/>
      <c r="D11" s="157"/>
      <c r="E11" s="157"/>
      <c r="F11" s="26"/>
      <c r="G11" s="157" t="s">
        <v>73</v>
      </c>
      <c r="H11" s="157"/>
      <c r="I11" s="157"/>
      <c r="J11" s="157"/>
    </row>
    <row r="12" spans="1:10" ht="18" customHeight="1" x14ac:dyDescent="0.15">
      <c r="B12" s="157"/>
      <c r="C12" s="157"/>
      <c r="D12" s="157"/>
      <c r="E12" s="157"/>
      <c r="F12" s="588"/>
      <c r="G12" s="157"/>
      <c r="H12" s="157"/>
      <c r="I12" s="157"/>
      <c r="J12" s="157"/>
    </row>
    <row r="13" spans="1:10" ht="18" customHeight="1" x14ac:dyDescent="0.15">
      <c r="B13" s="157"/>
      <c r="C13" s="157"/>
      <c r="D13" s="157"/>
      <c r="E13" s="157"/>
      <c r="F13" s="589"/>
      <c r="G13" s="157"/>
      <c r="H13" s="157"/>
      <c r="I13" s="157"/>
      <c r="J13" s="157"/>
    </row>
    <row r="14" spans="1:10" ht="18" customHeight="1" x14ac:dyDescent="0.25">
      <c r="B14" s="157" t="s">
        <v>331</v>
      </c>
      <c r="C14" s="157"/>
      <c r="D14" s="157"/>
      <c r="E14" s="157"/>
      <c r="F14" s="27"/>
      <c r="G14" s="157" t="s">
        <v>331</v>
      </c>
      <c r="H14" s="157"/>
      <c r="I14" s="157"/>
      <c r="J14" s="157"/>
    </row>
    <row r="15" spans="1:10" ht="18" customHeight="1" x14ac:dyDescent="0.25">
      <c r="B15" s="113" t="s">
        <v>338</v>
      </c>
      <c r="C15" s="113"/>
      <c r="D15" s="113"/>
      <c r="E15" s="113"/>
      <c r="F15" s="27"/>
      <c r="G15" s="113" t="s">
        <v>338</v>
      </c>
      <c r="H15" s="113"/>
      <c r="I15" s="113"/>
      <c r="J15" s="113"/>
    </row>
    <row r="16" spans="1:10" ht="18" customHeight="1" x14ac:dyDescent="0.15">
      <c r="A16" s="211" t="s">
        <v>71</v>
      </c>
      <c r="B16" s="211"/>
    </row>
    <row r="17" spans="1:10" ht="18" customHeight="1" x14ac:dyDescent="0.15">
      <c r="B17" s="157" t="s">
        <v>75</v>
      </c>
      <c r="C17" s="157"/>
      <c r="D17" s="157"/>
      <c r="E17" s="157"/>
      <c r="G17" s="157" t="s">
        <v>74</v>
      </c>
      <c r="H17" s="157"/>
      <c r="I17" s="157"/>
      <c r="J17" s="157"/>
    </row>
    <row r="18" spans="1:10" ht="18" customHeight="1" x14ac:dyDescent="0.15">
      <c r="B18" s="157"/>
      <c r="C18" s="157"/>
      <c r="D18" s="157"/>
      <c r="E18" s="157"/>
      <c r="F18" s="586"/>
      <c r="G18" s="157"/>
      <c r="H18" s="157"/>
      <c r="I18" s="157"/>
      <c r="J18" s="157"/>
    </row>
    <row r="19" spans="1:10" ht="18" customHeight="1" x14ac:dyDescent="0.15">
      <c r="B19" s="157"/>
      <c r="C19" s="157"/>
      <c r="D19" s="157"/>
      <c r="E19" s="157"/>
      <c r="F19" s="587"/>
      <c r="G19" s="157"/>
      <c r="H19" s="157"/>
      <c r="I19" s="157"/>
      <c r="J19" s="157"/>
    </row>
    <row r="20" spans="1:10" ht="18" customHeight="1" x14ac:dyDescent="0.25">
      <c r="B20" s="157" t="s">
        <v>331</v>
      </c>
      <c r="C20" s="157"/>
      <c r="D20" s="157"/>
      <c r="E20" s="157"/>
      <c r="F20" s="27"/>
      <c r="G20" s="157" t="s">
        <v>331</v>
      </c>
      <c r="H20" s="157"/>
      <c r="I20" s="157"/>
      <c r="J20" s="157"/>
    </row>
    <row r="21" spans="1:10" ht="18" customHeight="1" x14ac:dyDescent="0.25">
      <c r="B21" s="113" t="s">
        <v>339</v>
      </c>
      <c r="C21" s="113"/>
      <c r="D21" s="113"/>
      <c r="E21" s="113"/>
      <c r="F21" s="27"/>
      <c r="G21" s="113" t="s">
        <v>339</v>
      </c>
      <c r="H21" s="113"/>
      <c r="I21" s="113"/>
      <c r="J21" s="113"/>
    </row>
    <row r="22" spans="1:10" ht="18" customHeight="1" x14ac:dyDescent="0.25">
      <c r="B22" s="28"/>
      <c r="C22" s="28"/>
      <c r="D22" s="28"/>
      <c r="E22" s="28"/>
      <c r="F22" s="27"/>
      <c r="G22" s="28"/>
      <c r="H22" s="28"/>
      <c r="I22" s="28"/>
      <c r="J22" s="28"/>
    </row>
    <row r="23" spans="1:10" ht="18" customHeight="1" x14ac:dyDescent="0.25">
      <c r="B23" s="28"/>
      <c r="C23" s="28"/>
      <c r="D23" s="28"/>
      <c r="E23" s="28"/>
      <c r="F23" s="27"/>
      <c r="G23" s="28"/>
      <c r="H23" s="28"/>
      <c r="I23" s="28"/>
      <c r="J23" s="28"/>
    </row>
    <row r="24" spans="1:10" ht="18" customHeight="1" x14ac:dyDescent="0.15">
      <c r="A24" s="211" t="s">
        <v>68</v>
      </c>
      <c r="B24" s="211"/>
    </row>
    <row r="25" spans="1:10" ht="18" customHeight="1" x14ac:dyDescent="0.15">
      <c r="A25" s="211"/>
      <c r="B25" s="211"/>
    </row>
    <row r="26" spans="1:10" ht="18" customHeight="1" x14ac:dyDescent="0.15">
      <c r="B26" s="190"/>
      <c r="C26" s="191"/>
      <c r="D26" s="191"/>
      <c r="E26" s="191"/>
      <c r="F26" s="191"/>
      <c r="G26" s="191"/>
      <c r="H26" s="191"/>
      <c r="I26" s="191"/>
      <c r="J26" s="192"/>
    </row>
    <row r="27" spans="1:10" ht="18" customHeight="1" x14ac:dyDescent="0.15">
      <c r="B27" s="357"/>
      <c r="C27" s="211"/>
      <c r="D27" s="211"/>
      <c r="E27" s="211"/>
      <c r="F27" s="211"/>
      <c r="G27" s="211"/>
      <c r="H27" s="211"/>
      <c r="I27" s="211"/>
      <c r="J27" s="362"/>
    </row>
    <row r="28" spans="1:10" ht="18" customHeight="1" x14ac:dyDescent="0.15">
      <c r="B28" s="357"/>
      <c r="C28" s="211"/>
      <c r="D28" s="211"/>
      <c r="E28" s="211"/>
      <c r="F28" s="211"/>
      <c r="G28" s="211"/>
      <c r="H28" s="211"/>
      <c r="I28" s="211"/>
      <c r="J28" s="362"/>
    </row>
    <row r="29" spans="1:10" ht="18" customHeight="1" x14ac:dyDescent="0.15">
      <c r="B29" s="205"/>
      <c r="C29" s="206"/>
      <c r="D29" s="206"/>
      <c r="E29" s="206"/>
      <c r="F29" s="206"/>
      <c r="G29" s="206"/>
      <c r="H29" s="206"/>
      <c r="I29" s="206"/>
      <c r="J29" s="207"/>
    </row>
    <row r="30" spans="1:10" ht="18" customHeight="1" x14ac:dyDescent="0.15"/>
    <row r="31" spans="1:10" ht="18" customHeight="1" x14ac:dyDescent="0.15">
      <c r="B31" s="585" t="s">
        <v>456</v>
      </c>
      <c r="C31" s="585"/>
      <c r="D31" s="585"/>
      <c r="E31" s="585"/>
      <c r="F31" s="585"/>
      <c r="G31" s="585"/>
      <c r="H31" s="585"/>
      <c r="I31" s="585"/>
      <c r="J31" s="585"/>
    </row>
    <row r="32" spans="1:10" ht="18" customHeight="1" x14ac:dyDescent="0.15">
      <c r="B32" s="585" t="s">
        <v>457</v>
      </c>
      <c r="C32" s="585"/>
      <c r="D32" s="585"/>
      <c r="E32" s="585"/>
      <c r="F32" s="585"/>
      <c r="G32" s="585"/>
      <c r="H32" s="585"/>
      <c r="I32" s="585"/>
      <c r="J32" s="585"/>
    </row>
    <row r="33" spans="1:9" ht="18" customHeight="1" x14ac:dyDescent="0.15">
      <c r="B33" s="483" t="s">
        <v>76</v>
      </c>
      <c r="C33" s="483"/>
      <c r="D33" s="483"/>
      <c r="E33" s="483"/>
      <c r="F33" s="483"/>
      <c r="G33" s="483"/>
    </row>
    <row r="34" spans="1:9" ht="18" customHeight="1" x14ac:dyDescent="0.15"/>
    <row r="35" spans="1:9" ht="18" customHeight="1" x14ac:dyDescent="0.15">
      <c r="A35" s="30" t="s">
        <v>355</v>
      </c>
      <c r="B35" s="30" t="str">
        <f>入力シート!B1&amp;"　　年"</f>
        <v>8　　年</v>
      </c>
      <c r="C35" s="30" t="s">
        <v>436</v>
      </c>
      <c r="D35" s="30" t="s">
        <v>437</v>
      </c>
    </row>
    <row r="36" spans="1:9" ht="18" customHeight="1" x14ac:dyDescent="0.15">
      <c r="D36" s="211" t="s">
        <v>5</v>
      </c>
      <c r="E36" s="211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F36" s="211"/>
      <c r="G36" s="211"/>
      <c r="H36" s="211"/>
      <c r="I36" s="211"/>
    </row>
    <row r="37" spans="1:9" ht="18" customHeight="1" x14ac:dyDescent="0.15">
      <c r="D37" s="211"/>
      <c r="E37" s="206"/>
      <c r="F37" s="206"/>
      <c r="G37" s="206"/>
      <c r="H37" s="206"/>
      <c r="I37" s="206"/>
    </row>
    <row r="38" spans="1:9" ht="18" customHeight="1" x14ac:dyDescent="0.15">
      <c r="D38" s="211" t="s">
        <v>77</v>
      </c>
      <c r="E38" s="211" t="str">
        <f>IF(入力シート!B4="","",入力シート!B4)</f>
        <v xml:space="preserve"> </v>
      </c>
      <c r="F38" s="211"/>
      <c r="G38" s="211"/>
      <c r="H38" s="211"/>
      <c r="I38" s="211"/>
    </row>
    <row r="39" spans="1:9" ht="18" customHeight="1" x14ac:dyDescent="0.15">
      <c r="D39" s="211"/>
      <c r="E39" s="206"/>
      <c r="F39" s="206"/>
      <c r="G39" s="206"/>
      <c r="H39" s="206"/>
      <c r="I39" s="206"/>
    </row>
  </sheetData>
  <mergeCells count="36">
    <mergeCell ref="B14:E14"/>
    <mergeCell ref="G14:J14"/>
    <mergeCell ref="A1:D1"/>
    <mergeCell ref="A2:J3"/>
    <mergeCell ref="D4:G5"/>
    <mergeCell ref="H4:H5"/>
    <mergeCell ref="B7:I8"/>
    <mergeCell ref="A10:B10"/>
    <mergeCell ref="B11:E11"/>
    <mergeCell ref="G11:J11"/>
    <mergeCell ref="B12:E13"/>
    <mergeCell ref="F12:F13"/>
    <mergeCell ref="G12:J13"/>
    <mergeCell ref="B9:J9"/>
    <mergeCell ref="B15:E15"/>
    <mergeCell ref="G15:J15"/>
    <mergeCell ref="A16:B16"/>
    <mergeCell ref="B17:E17"/>
    <mergeCell ref="G17:J17"/>
    <mergeCell ref="B18:E19"/>
    <mergeCell ref="F18:F19"/>
    <mergeCell ref="G18:J19"/>
    <mergeCell ref="B20:E20"/>
    <mergeCell ref="G20:J20"/>
    <mergeCell ref="B21:E21"/>
    <mergeCell ref="G21:J21"/>
    <mergeCell ref="A24:B25"/>
    <mergeCell ref="B31:J31"/>
    <mergeCell ref="B33:G33"/>
    <mergeCell ref="B32:J32"/>
    <mergeCell ref="B26:J29"/>
    <mergeCell ref="D36:D37"/>
    <mergeCell ref="E36:I37"/>
    <mergeCell ref="D38:D39"/>
    <mergeCell ref="E38:H39"/>
    <mergeCell ref="I38:I39"/>
  </mergeCells>
  <phoneticPr fontId="2"/>
  <pageMargins left="0.39370078740157483" right="0.39370078740157483" top="0.39370078740157483" bottom="0.19685039370078741" header="0.51181102362204722" footer="0.51181102362204722"/>
  <pageSetup paperSize="9" scale="93" orientation="portrait" horizontalDpi="4294967293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773BB-6AFD-4358-ADBF-DAE2F27FBDB7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89A48-FF16-4EFC-9E83-F580893562A8}">
  <dimension ref="A1:BW86"/>
  <sheetViews>
    <sheetView view="pageBreakPreview" topLeftCell="A25" zoomScaleNormal="100" zoomScaleSheetLayoutView="100" workbookViewId="0">
      <selection activeCell="L26" sqref="L26:Y27"/>
    </sheetView>
  </sheetViews>
  <sheetFormatPr defaultColWidth="8.75" defaultRowHeight="15" x14ac:dyDescent="0.15"/>
  <cols>
    <col min="1" max="74" width="2" style="11" customWidth="1"/>
    <col min="75" max="75" width="17" style="11" hidden="1" customWidth="1"/>
    <col min="76" max="109" width="2" style="11" customWidth="1"/>
    <col min="110" max="16384" width="8.75" style="11"/>
  </cols>
  <sheetData>
    <row r="1" spans="1:75" ht="13.5" customHeight="1" x14ac:dyDescent="0.15">
      <c r="A1" s="92" t="str">
        <f>"令和"&amp;入力シート!B1&amp;"年度　第"&amp;入力シート!B2&amp;"回　　佐賀県中学校総合体育大会"</f>
        <v>令和8年度　第63回　　佐賀県中学校総合体育大会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</row>
    <row r="2" spans="1:75" ht="13.5" customHeight="1" x14ac:dyDescent="0.1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</row>
    <row r="3" spans="1:75" ht="13.5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W3" s="11" t="s">
        <v>377</v>
      </c>
    </row>
    <row r="4" spans="1:75" ht="13.5" customHeight="1" x14ac:dyDescent="0.15">
      <c r="A4" s="42"/>
      <c r="B4" s="42"/>
      <c r="C4" s="159" t="s">
        <v>51</v>
      </c>
      <c r="D4" s="159"/>
      <c r="E4" s="159"/>
      <c r="F4" s="159"/>
      <c r="G4" s="159"/>
      <c r="H4" s="159"/>
      <c r="I4" s="159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W4" s="11" t="s">
        <v>374</v>
      </c>
    </row>
    <row r="5" spans="1:75" x14ac:dyDescent="0.15">
      <c r="C5" s="159"/>
      <c r="D5" s="159"/>
      <c r="E5" s="159"/>
      <c r="F5" s="159"/>
      <c r="G5" s="159"/>
      <c r="H5" s="159"/>
      <c r="I5" s="159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BW5" s="11" t="s">
        <v>375</v>
      </c>
    </row>
    <row r="6" spans="1:75" ht="13.5" customHeight="1" x14ac:dyDescent="0.15">
      <c r="A6" s="76"/>
      <c r="B6" s="76"/>
      <c r="C6" s="160" t="s">
        <v>459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/>
      <c r="P6" s="77"/>
      <c r="Q6" s="76"/>
      <c r="R6" s="76"/>
      <c r="S6" s="166" t="s">
        <v>427</v>
      </c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77"/>
      <c r="AX6" s="77"/>
      <c r="AY6" s="77"/>
      <c r="AZ6" s="78"/>
      <c r="BA6" s="78"/>
      <c r="BB6" s="78"/>
      <c r="BC6" s="78"/>
      <c r="BD6" s="78"/>
      <c r="BE6" s="78"/>
      <c r="BW6" s="11" t="s">
        <v>376</v>
      </c>
    </row>
    <row r="7" spans="1:75" ht="13.5" customHeight="1" x14ac:dyDescent="0.15">
      <c r="A7" s="76"/>
      <c r="B7" s="76"/>
      <c r="C7" s="163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5"/>
      <c r="P7" s="77"/>
      <c r="Q7" s="76"/>
      <c r="R7" s="7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77"/>
      <c r="AX7" s="77"/>
      <c r="AY7" s="77"/>
      <c r="AZ7" s="78"/>
      <c r="BA7" s="78"/>
      <c r="BB7" s="78"/>
      <c r="BC7" s="78"/>
      <c r="BD7" s="78"/>
      <c r="BE7" s="78"/>
    </row>
    <row r="8" spans="1:75" ht="15.75" thickBot="1" x14ac:dyDescent="0.2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</row>
    <row r="9" spans="1:75" ht="13.5" customHeight="1" x14ac:dyDescent="0.15">
      <c r="A9" s="167" t="s">
        <v>56</v>
      </c>
      <c r="B9" s="168"/>
      <c r="C9" s="168"/>
      <c r="D9" s="168"/>
      <c r="E9" s="168"/>
      <c r="F9" s="168"/>
      <c r="G9" s="168"/>
      <c r="H9" s="169"/>
      <c r="I9" s="173" t="str">
        <f>IF(入力シート!B3="","",INDEX(入力シート!$G$2:$L$100,MATCH(入力シート!$B$3,入力シート!$G$2:$G$100,0),4))</f>
        <v/>
      </c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5"/>
      <c r="AB9" s="173" t="s">
        <v>369</v>
      </c>
      <c r="AC9" s="174"/>
      <c r="AD9" s="174"/>
      <c r="AE9" s="174"/>
      <c r="AF9" s="174"/>
      <c r="AG9" s="174"/>
      <c r="AH9" s="174"/>
      <c r="AI9" s="174"/>
      <c r="AJ9" s="174"/>
      <c r="AK9" s="174"/>
      <c r="AL9" s="175"/>
      <c r="AM9" s="173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9"/>
    </row>
    <row r="10" spans="1:75" ht="13.5" customHeight="1" x14ac:dyDescent="0.15">
      <c r="A10" s="170"/>
      <c r="B10" s="171"/>
      <c r="C10" s="171"/>
      <c r="D10" s="171"/>
      <c r="E10" s="171"/>
      <c r="F10" s="171"/>
      <c r="G10" s="171"/>
      <c r="H10" s="172"/>
      <c r="I10" s="176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8"/>
      <c r="AB10" s="176"/>
      <c r="AC10" s="177"/>
      <c r="AD10" s="177"/>
      <c r="AE10" s="177"/>
      <c r="AF10" s="177"/>
      <c r="AG10" s="177"/>
      <c r="AH10" s="177"/>
      <c r="AI10" s="177"/>
      <c r="AJ10" s="177"/>
      <c r="AK10" s="177"/>
      <c r="AL10" s="178"/>
      <c r="AM10" s="176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80"/>
    </row>
    <row r="11" spans="1:75" x14ac:dyDescent="0.15">
      <c r="A11" s="155" t="s">
        <v>372</v>
      </c>
      <c r="B11" s="156"/>
      <c r="C11" s="156"/>
      <c r="D11" s="156"/>
      <c r="E11" s="156"/>
      <c r="F11" s="156"/>
      <c r="G11" s="156"/>
      <c r="H11" s="156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6" t="s">
        <v>373</v>
      </c>
      <c r="U11" s="156"/>
      <c r="V11" s="156"/>
      <c r="W11" s="156"/>
      <c r="X11" s="156"/>
      <c r="Y11" s="156"/>
      <c r="Z11" s="156"/>
      <c r="AA11" s="156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6" t="s">
        <v>361</v>
      </c>
      <c r="AN11" s="156"/>
      <c r="AO11" s="156"/>
      <c r="AP11" s="156"/>
      <c r="AQ11" s="156"/>
      <c r="AR11" s="156"/>
      <c r="AS11" s="156"/>
      <c r="AT11" s="156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8"/>
    </row>
    <row r="12" spans="1:75" x14ac:dyDescent="0.15">
      <c r="A12" s="155"/>
      <c r="B12" s="156"/>
      <c r="C12" s="156"/>
      <c r="D12" s="156"/>
      <c r="E12" s="156"/>
      <c r="F12" s="156"/>
      <c r="G12" s="156"/>
      <c r="H12" s="156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6"/>
      <c r="U12" s="156"/>
      <c r="V12" s="156"/>
      <c r="W12" s="156"/>
      <c r="X12" s="156"/>
      <c r="Y12" s="156"/>
      <c r="Z12" s="156"/>
      <c r="AA12" s="156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6"/>
      <c r="AN12" s="156"/>
      <c r="AO12" s="156"/>
      <c r="AP12" s="156"/>
      <c r="AQ12" s="156"/>
      <c r="AR12" s="156"/>
      <c r="AS12" s="156"/>
      <c r="AT12" s="156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8"/>
    </row>
    <row r="13" spans="1:75" ht="13.5" customHeight="1" x14ac:dyDescent="0.15">
      <c r="A13" s="155" t="s">
        <v>329</v>
      </c>
      <c r="B13" s="156"/>
      <c r="C13" s="156"/>
      <c r="D13" s="156"/>
      <c r="E13" s="156"/>
      <c r="F13" s="156"/>
      <c r="G13" s="156"/>
      <c r="H13" s="156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6" t="s">
        <v>329</v>
      </c>
      <c r="U13" s="156"/>
      <c r="V13" s="156"/>
      <c r="W13" s="156"/>
      <c r="X13" s="156"/>
      <c r="Y13" s="156"/>
      <c r="Z13" s="156"/>
      <c r="AA13" s="156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6" t="s">
        <v>329</v>
      </c>
      <c r="AN13" s="156"/>
      <c r="AO13" s="156"/>
      <c r="AP13" s="156"/>
      <c r="AQ13" s="156"/>
      <c r="AR13" s="156"/>
      <c r="AS13" s="156"/>
      <c r="AT13" s="156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8"/>
    </row>
    <row r="14" spans="1:75" x14ac:dyDescent="0.15">
      <c r="A14" s="155"/>
      <c r="B14" s="156"/>
      <c r="C14" s="156"/>
      <c r="D14" s="156"/>
      <c r="E14" s="156"/>
      <c r="F14" s="156"/>
      <c r="G14" s="156"/>
      <c r="H14" s="156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6"/>
      <c r="U14" s="156"/>
      <c r="V14" s="156"/>
      <c r="W14" s="156"/>
      <c r="X14" s="156"/>
      <c r="Y14" s="156"/>
      <c r="Z14" s="156"/>
      <c r="AA14" s="156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6"/>
      <c r="AN14" s="156"/>
      <c r="AO14" s="156"/>
      <c r="AP14" s="156"/>
      <c r="AQ14" s="156"/>
      <c r="AR14" s="156"/>
      <c r="AS14" s="156"/>
      <c r="AT14" s="156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8"/>
    </row>
    <row r="15" spans="1:75" x14ac:dyDescent="0.15">
      <c r="A15" s="155"/>
      <c r="B15" s="156"/>
      <c r="C15" s="156"/>
      <c r="D15" s="156"/>
      <c r="E15" s="156"/>
      <c r="F15" s="156"/>
      <c r="G15" s="156"/>
      <c r="H15" s="156"/>
      <c r="I15" s="113" t="s">
        <v>451</v>
      </c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56"/>
      <c r="U15" s="156"/>
      <c r="V15" s="156"/>
      <c r="W15" s="156"/>
      <c r="X15" s="156"/>
      <c r="Y15" s="156"/>
      <c r="Z15" s="156"/>
      <c r="AA15" s="156"/>
      <c r="AB15" s="113" t="s">
        <v>451</v>
      </c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56"/>
      <c r="AN15" s="156"/>
      <c r="AO15" s="156"/>
      <c r="AP15" s="156"/>
      <c r="AQ15" s="156"/>
      <c r="AR15" s="156"/>
      <c r="AS15" s="156"/>
      <c r="AT15" s="156"/>
      <c r="AU15" s="113" t="s">
        <v>451</v>
      </c>
      <c r="AV15" s="113"/>
      <c r="AW15" s="113"/>
      <c r="AX15" s="113"/>
      <c r="AY15" s="113"/>
      <c r="AZ15" s="113"/>
      <c r="BA15" s="113"/>
      <c r="BB15" s="113"/>
      <c r="BC15" s="113"/>
      <c r="BD15" s="113"/>
      <c r="BE15" s="114"/>
    </row>
    <row r="16" spans="1:75" x14ac:dyDescent="0.15">
      <c r="A16" s="155" t="s">
        <v>372</v>
      </c>
      <c r="B16" s="156"/>
      <c r="C16" s="156"/>
      <c r="D16" s="156"/>
      <c r="E16" s="156"/>
      <c r="F16" s="156"/>
      <c r="G16" s="156"/>
      <c r="H16" s="156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6" t="s">
        <v>373</v>
      </c>
      <c r="U16" s="156"/>
      <c r="V16" s="156"/>
      <c r="W16" s="156"/>
      <c r="X16" s="156"/>
      <c r="Y16" s="156"/>
      <c r="Z16" s="156"/>
      <c r="AA16" s="156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6" t="s">
        <v>361</v>
      </c>
      <c r="AN16" s="156"/>
      <c r="AO16" s="156"/>
      <c r="AP16" s="156"/>
      <c r="AQ16" s="156"/>
      <c r="AR16" s="156"/>
      <c r="AS16" s="156"/>
      <c r="AT16" s="156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8"/>
    </row>
    <row r="17" spans="1:57" x14ac:dyDescent="0.15">
      <c r="A17" s="155"/>
      <c r="B17" s="156"/>
      <c r="C17" s="156"/>
      <c r="D17" s="156"/>
      <c r="E17" s="156"/>
      <c r="F17" s="156"/>
      <c r="G17" s="156"/>
      <c r="H17" s="156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6"/>
      <c r="U17" s="156"/>
      <c r="V17" s="156"/>
      <c r="W17" s="156"/>
      <c r="X17" s="156"/>
      <c r="Y17" s="156"/>
      <c r="Z17" s="156"/>
      <c r="AA17" s="156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6"/>
      <c r="AN17" s="156"/>
      <c r="AO17" s="156"/>
      <c r="AP17" s="156"/>
      <c r="AQ17" s="156"/>
      <c r="AR17" s="156"/>
      <c r="AS17" s="156"/>
      <c r="AT17" s="156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8"/>
    </row>
    <row r="18" spans="1:57" ht="13.5" customHeight="1" x14ac:dyDescent="0.15">
      <c r="A18" s="155" t="s">
        <v>2</v>
      </c>
      <c r="B18" s="156"/>
      <c r="C18" s="156"/>
      <c r="D18" s="156"/>
      <c r="E18" s="156"/>
      <c r="F18" s="156"/>
      <c r="G18" s="156"/>
      <c r="H18" s="156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84" t="s">
        <v>5</v>
      </c>
      <c r="U18" s="185"/>
      <c r="V18" s="186"/>
      <c r="W18" s="190"/>
      <c r="X18" s="191"/>
      <c r="Y18" s="191"/>
      <c r="Z18" s="191"/>
      <c r="AA18" s="191"/>
      <c r="AB18" s="191"/>
      <c r="AC18" s="191"/>
      <c r="AD18" s="192"/>
      <c r="AE18" s="190" t="s">
        <v>331</v>
      </c>
      <c r="AF18" s="191"/>
      <c r="AG18" s="191"/>
      <c r="AH18" s="191"/>
      <c r="AI18" s="192"/>
      <c r="AJ18" s="85" t="s">
        <v>334</v>
      </c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90"/>
    </row>
    <row r="19" spans="1:57" x14ac:dyDescent="0.15">
      <c r="A19" s="155"/>
      <c r="B19" s="156"/>
      <c r="C19" s="156"/>
      <c r="D19" s="156"/>
      <c r="E19" s="156"/>
      <c r="F19" s="156"/>
      <c r="G19" s="156"/>
      <c r="H19" s="156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202"/>
      <c r="U19" s="203"/>
      <c r="V19" s="204"/>
      <c r="W19" s="205"/>
      <c r="X19" s="206"/>
      <c r="Y19" s="206"/>
      <c r="Z19" s="206"/>
      <c r="AA19" s="206"/>
      <c r="AB19" s="206"/>
      <c r="AC19" s="206"/>
      <c r="AD19" s="207"/>
      <c r="AE19" s="205"/>
      <c r="AF19" s="206"/>
      <c r="AG19" s="206"/>
      <c r="AH19" s="206"/>
      <c r="AI19" s="207"/>
      <c r="AJ19" s="107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208"/>
    </row>
    <row r="20" spans="1:57" ht="13.5" customHeight="1" x14ac:dyDescent="0.15">
      <c r="A20" s="155" t="s">
        <v>6</v>
      </c>
      <c r="B20" s="156"/>
      <c r="C20" s="156"/>
      <c r="D20" s="156"/>
      <c r="E20" s="156"/>
      <c r="F20" s="156"/>
      <c r="G20" s="156"/>
      <c r="H20" s="156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84" t="s">
        <v>5</v>
      </c>
      <c r="U20" s="185"/>
      <c r="V20" s="186"/>
      <c r="W20" s="190"/>
      <c r="X20" s="191"/>
      <c r="Y20" s="191"/>
      <c r="Z20" s="191"/>
      <c r="AA20" s="191"/>
      <c r="AB20" s="191"/>
      <c r="AC20" s="191"/>
      <c r="AD20" s="192"/>
      <c r="AE20" s="190" t="s">
        <v>331</v>
      </c>
      <c r="AF20" s="191"/>
      <c r="AG20" s="191"/>
      <c r="AH20" s="191"/>
      <c r="AI20" s="192"/>
      <c r="AJ20" s="196" t="s">
        <v>378</v>
      </c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8"/>
    </row>
    <row r="21" spans="1:57" ht="15.75" thickBot="1" x14ac:dyDescent="0.2">
      <c r="A21" s="181"/>
      <c r="B21" s="182"/>
      <c r="C21" s="182"/>
      <c r="D21" s="182"/>
      <c r="E21" s="182"/>
      <c r="F21" s="182"/>
      <c r="G21" s="182"/>
      <c r="H21" s="182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7"/>
      <c r="U21" s="188"/>
      <c r="V21" s="189"/>
      <c r="W21" s="193"/>
      <c r="X21" s="194"/>
      <c r="Y21" s="194"/>
      <c r="Z21" s="194"/>
      <c r="AA21" s="194"/>
      <c r="AB21" s="194"/>
      <c r="AC21" s="194"/>
      <c r="AD21" s="195"/>
      <c r="AE21" s="193"/>
      <c r="AF21" s="194"/>
      <c r="AG21" s="194"/>
      <c r="AH21" s="194"/>
      <c r="AI21" s="195"/>
      <c r="AJ21" s="199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1"/>
    </row>
    <row r="22" spans="1:57" x14ac:dyDescent="0.15">
      <c r="A22" s="217" t="s">
        <v>370</v>
      </c>
      <c r="B22" s="217"/>
      <c r="C22" s="217"/>
      <c r="D22" s="217"/>
      <c r="E22" s="217"/>
      <c r="F22" s="217"/>
      <c r="G22" s="217"/>
      <c r="H22" s="217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1"/>
      <c r="V22" s="211"/>
      <c r="W22" s="211"/>
      <c r="X22" s="211"/>
      <c r="Y22" s="211"/>
      <c r="Z22" s="211"/>
      <c r="AA22" s="211"/>
      <c r="AB22" s="211"/>
      <c r="AF22" s="218"/>
      <c r="AG22" s="218"/>
      <c r="AH22" s="218"/>
      <c r="AI22" s="218"/>
      <c r="AJ22" s="218"/>
      <c r="AK22" s="218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</row>
    <row r="23" spans="1:57" ht="15.75" thickBot="1" x14ac:dyDescent="0.2">
      <c r="A23" s="217"/>
      <c r="B23" s="217"/>
      <c r="C23" s="217"/>
      <c r="D23" s="217"/>
      <c r="E23" s="217"/>
      <c r="F23" s="217"/>
      <c r="G23" s="217"/>
      <c r="H23" s="217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1"/>
      <c r="V23" s="211"/>
      <c r="W23" s="211"/>
      <c r="X23" s="211"/>
      <c r="Y23" s="211"/>
      <c r="Z23" s="211"/>
      <c r="AA23" s="211"/>
      <c r="AB23" s="211"/>
      <c r="AF23" s="218"/>
      <c r="AG23" s="218"/>
      <c r="AH23" s="218"/>
      <c r="AI23" s="218"/>
      <c r="AJ23" s="218"/>
      <c r="AK23" s="218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</row>
    <row r="24" spans="1:57" ht="12.95" customHeight="1" x14ac:dyDescent="0.15">
      <c r="A24" s="212" t="s">
        <v>379</v>
      </c>
      <c r="B24" s="213"/>
      <c r="C24" s="213"/>
      <c r="D24" s="214" t="s">
        <v>461</v>
      </c>
      <c r="E24" s="214"/>
      <c r="F24" s="214"/>
      <c r="G24" s="214"/>
      <c r="H24" s="214"/>
      <c r="I24" s="214"/>
      <c r="J24" s="214"/>
      <c r="K24" s="214"/>
      <c r="L24" s="214" t="s">
        <v>469</v>
      </c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 t="s">
        <v>4</v>
      </c>
      <c r="AA24" s="214"/>
      <c r="AB24" s="214"/>
      <c r="AC24" s="214"/>
      <c r="AD24" s="214" t="s">
        <v>5</v>
      </c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 t="s">
        <v>16</v>
      </c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5"/>
    </row>
    <row r="25" spans="1:57" ht="12.95" customHeight="1" x14ac:dyDescent="0.15">
      <c r="A25" s="209"/>
      <c r="B25" s="157"/>
      <c r="C25" s="157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6"/>
    </row>
    <row r="26" spans="1:57" ht="12.95" customHeight="1" x14ac:dyDescent="0.15">
      <c r="A26" s="209">
        <v>1</v>
      </c>
      <c r="B26" s="157"/>
      <c r="C26" s="157"/>
      <c r="D26" s="210" t="s">
        <v>463</v>
      </c>
      <c r="E26" s="210"/>
      <c r="F26" s="210"/>
      <c r="G26" s="210"/>
      <c r="H26" s="210"/>
      <c r="I26" s="210"/>
      <c r="J26" s="210"/>
      <c r="K26" s="210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120"/>
    </row>
    <row r="27" spans="1:57" ht="12.95" customHeight="1" x14ac:dyDescent="0.15">
      <c r="A27" s="209"/>
      <c r="B27" s="157"/>
      <c r="C27" s="157"/>
      <c r="D27" s="210"/>
      <c r="E27" s="210"/>
      <c r="F27" s="210"/>
      <c r="G27" s="210"/>
      <c r="H27" s="210"/>
      <c r="I27" s="210"/>
      <c r="J27" s="210"/>
      <c r="K27" s="210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120"/>
    </row>
    <row r="28" spans="1:57" ht="12.95" customHeight="1" x14ac:dyDescent="0.15">
      <c r="A28" s="209">
        <v>2</v>
      </c>
      <c r="B28" s="157"/>
      <c r="C28" s="157"/>
      <c r="D28" s="210" t="s">
        <v>480</v>
      </c>
      <c r="E28" s="210"/>
      <c r="F28" s="210"/>
      <c r="G28" s="210"/>
      <c r="H28" s="210"/>
      <c r="I28" s="210"/>
      <c r="J28" s="210"/>
      <c r="K28" s="210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120"/>
    </row>
    <row r="29" spans="1:57" ht="12.95" customHeight="1" x14ac:dyDescent="0.15">
      <c r="A29" s="209"/>
      <c r="B29" s="157"/>
      <c r="C29" s="157"/>
      <c r="D29" s="210"/>
      <c r="E29" s="210"/>
      <c r="F29" s="210"/>
      <c r="G29" s="210"/>
      <c r="H29" s="210"/>
      <c r="I29" s="210"/>
      <c r="J29" s="210"/>
      <c r="K29" s="210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120"/>
    </row>
    <row r="30" spans="1:57" ht="12.95" customHeight="1" x14ac:dyDescent="0.15">
      <c r="A30" s="209">
        <v>3</v>
      </c>
      <c r="B30" s="157"/>
      <c r="C30" s="157"/>
      <c r="D30" s="210" t="s">
        <v>465</v>
      </c>
      <c r="E30" s="210"/>
      <c r="F30" s="210"/>
      <c r="G30" s="210"/>
      <c r="H30" s="210"/>
      <c r="I30" s="210"/>
      <c r="J30" s="210"/>
      <c r="K30" s="210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120"/>
    </row>
    <row r="31" spans="1:57" ht="12.95" customHeight="1" x14ac:dyDescent="0.15">
      <c r="A31" s="209"/>
      <c r="B31" s="157"/>
      <c r="C31" s="157"/>
      <c r="D31" s="210"/>
      <c r="E31" s="210"/>
      <c r="F31" s="210"/>
      <c r="G31" s="210"/>
      <c r="H31" s="210"/>
      <c r="I31" s="210"/>
      <c r="J31" s="210"/>
      <c r="K31" s="157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120"/>
    </row>
    <row r="32" spans="1:57" ht="12.95" customHeight="1" x14ac:dyDescent="0.15">
      <c r="A32" s="209">
        <v>4</v>
      </c>
      <c r="B32" s="157"/>
      <c r="C32" s="157"/>
      <c r="D32" s="210" t="s">
        <v>466</v>
      </c>
      <c r="E32" s="210"/>
      <c r="F32" s="210"/>
      <c r="G32" s="210"/>
      <c r="H32" s="210"/>
      <c r="I32" s="210"/>
      <c r="J32" s="210"/>
      <c r="K32" s="210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120"/>
    </row>
    <row r="33" spans="1:57" ht="12.95" customHeight="1" x14ac:dyDescent="0.15">
      <c r="A33" s="209"/>
      <c r="B33" s="157"/>
      <c r="C33" s="157"/>
      <c r="D33" s="210"/>
      <c r="E33" s="210"/>
      <c r="F33" s="210"/>
      <c r="G33" s="210"/>
      <c r="H33" s="210"/>
      <c r="I33" s="210"/>
      <c r="J33" s="210"/>
      <c r="K33" s="210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120"/>
    </row>
    <row r="34" spans="1:57" ht="12.95" customHeight="1" x14ac:dyDescent="0.15">
      <c r="A34" s="209">
        <v>5</v>
      </c>
      <c r="B34" s="157"/>
      <c r="C34" s="157"/>
      <c r="D34" s="210" t="s">
        <v>467</v>
      </c>
      <c r="E34" s="210"/>
      <c r="F34" s="210"/>
      <c r="G34" s="210"/>
      <c r="H34" s="210"/>
      <c r="I34" s="210"/>
      <c r="J34" s="210"/>
      <c r="K34" s="210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120"/>
    </row>
    <row r="35" spans="1:57" ht="12.95" customHeight="1" x14ac:dyDescent="0.15">
      <c r="A35" s="209"/>
      <c r="B35" s="157"/>
      <c r="C35" s="157"/>
      <c r="D35" s="210"/>
      <c r="E35" s="210"/>
      <c r="F35" s="210"/>
      <c r="G35" s="210"/>
      <c r="H35" s="210"/>
      <c r="I35" s="210"/>
      <c r="J35" s="210"/>
      <c r="K35" s="210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120"/>
    </row>
    <row r="36" spans="1:57" ht="12.95" customHeight="1" x14ac:dyDescent="0.15">
      <c r="A36" s="209">
        <v>6</v>
      </c>
      <c r="B36" s="157"/>
      <c r="C36" s="157"/>
      <c r="D36" s="210" t="s">
        <v>29</v>
      </c>
      <c r="E36" s="210"/>
      <c r="F36" s="210"/>
      <c r="G36" s="210"/>
      <c r="H36" s="210"/>
      <c r="I36" s="210"/>
      <c r="J36" s="210"/>
      <c r="K36" s="210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120"/>
    </row>
    <row r="37" spans="1:57" ht="12.95" customHeight="1" x14ac:dyDescent="0.15">
      <c r="A37" s="209"/>
      <c r="B37" s="157"/>
      <c r="C37" s="157"/>
      <c r="D37" s="210"/>
      <c r="E37" s="210"/>
      <c r="F37" s="210"/>
      <c r="G37" s="210"/>
      <c r="H37" s="210"/>
      <c r="I37" s="210"/>
      <c r="J37" s="210"/>
      <c r="K37" s="210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120"/>
    </row>
    <row r="38" spans="1:57" ht="12.95" customHeight="1" x14ac:dyDescent="0.15">
      <c r="A38" s="209">
        <v>7</v>
      </c>
      <c r="B38" s="157"/>
      <c r="C38" s="157"/>
      <c r="D38" s="210" t="s">
        <v>29</v>
      </c>
      <c r="E38" s="210"/>
      <c r="F38" s="210"/>
      <c r="G38" s="210"/>
      <c r="H38" s="210"/>
      <c r="I38" s="210"/>
      <c r="J38" s="210"/>
      <c r="K38" s="210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120"/>
    </row>
    <row r="39" spans="1:57" ht="12.95" customHeight="1" thickBot="1" x14ac:dyDescent="0.2">
      <c r="A39" s="219"/>
      <c r="B39" s="183"/>
      <c r="C39" s="183"/>
      <c r="D39" s="220"/>
      <c r="E39" s="220"/>
      <c r="F39" s="220"/>
      <c r="G39" s="220"/>
      <c r="H39" s="220"/>
      <c r="I39" s="220"/>
      <c r="J39" s="220"/>
      <c r="K39" s="220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34"/>
    </row>
    <row r="40" spans="1:57" x14ac:dyDescent="0.15">
      <c r="A40" s="217" t="s">
        <v>382</v>
      </c>
      <c r="B40" s="217"/>
      <c r="C40" s="217"/>
      <c r="D40" s="217"/>
      <c r="E40" s="217"/>
      <c r="F40" s="217"/>
      <c r="G40" s="217"/>
      <c r="H40" s="217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1"/>
      <c r="AU40" s="221"/>
      <c r="AV40" s="221"/>
      <c r="AW40" s="221"/>
      <c r="AX40" s="221"/>
      <c r="AY40" s="221"/>
    </row>
    <row r="41" spans="1:57" ht="15.75" thickBot="1" x14ac:dyDescent="0.2">
      <c r="A41" s="217"/>
      <c r="B41" s="217"/>
      <c r="C41" s="217"/>
      <c r="D41" s="217"/>
      <c r="E41" s="217"/>
      <c r="F41" s="217"/>
      <c r="G41" s="217"/>
      <c r="H41" s="217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</row>
    <row r="42" spans="1:57" ht="19.5" customHeight="1" x14ac:dyDescent="0.15">
      <c r="A42" s="222" t="s">
        <v>468</v>
      </c>
      <c r="B42" s="223"/>
      <c r="C42" s="223"/>
      <c r="D42" s="223"/>
      <c r="E42" s="213" t="s">
        <v>469</v>
      </c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 t="s">
        <v>4</v>
      </c>
      <c r="Q42" s="213"/>
      <c r="R42" s="213"/>
      <c r="S42" s="224" t="s">
        <v>5</v>
      </c>
      <c r="T42" s="224"/>
      <c r="U42" s="224"/>
      <c r="V42" s="224"/>
      <c r="W42" s="224"/>
      <c r="X42" s="224"/>
      <c r="Y42" s="224"/>
      <c r="Z42" s="213" t="s">
        <v>16</v>
      </c>
      <c r="AA42" s="213"/>
      <c r="AB42" s="213"/>
      <c r="AC42" s="213"/>
      <c r="AD42" s="213"/>
      <c r="AE42" s="213" t="s">
        <v>469</v>
      </c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 t="s">
        <v>4</v>
      </c>
      <c r="AQ42" s="213"/>
      <c r="AR42" s="213"/>
      <c r="AS42" s="224" t="s">
        <v>5</v>
      </c>
      <c r="AT42" s="224"/>
      <c r="AU42" s="224"/>
      <c r="AV42" s="224"/>
      <c r="AW42" s="224"/>
      <c r="AX42" s="224"/>
      <c r="AY42" s="224"/>
      <c r="AZ42" s="213" t="s">
        <v>16</v>
      </c>
      <c r="BA42" s="213"/>
      <c r="BB42" s="213"/>
      <c r="BC42" s="213"/>
      <c r="BD42" s="213"/>
      <c r="BE42" s="225"/>
    </row>
    <row r="43" spans="1:57" ht="10.35" customHeight="1" x14ac:dyDescent="0.15">
      <c r="A43" s="209" t="s">
        <v>481</v>
      </c>
      <c r="B43" s="157"/>
      <c r="C43" s="157"/>
      <c r="D43" s="157"/>
      <c r="E43" s="157">
        <v>1</v>
      </c>
      <c r="F43" s="157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>
        <v>2</v>
      </c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4"/>
    </row>
    <row r="44" spans="1:57" ht="10.35" customHeight="1" x14ac:dyDescent="0.15">
      <c r="A44" s="209"/>
      <c r="B44" s="157"/>
      <c r="C44" s="157"/>
      <c r="D44" s="157"/>
      <c r="E44" s="157"/>
      <c r="F44" s="157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4"/>
    </row>
    <row r="45" spans="1:57" ht="10.35" customHeight="1" x14ac:dyDescent="0.15">
      <c r="A45" s="209"/>
      <c r="B45" s="157"/>
      <c r="C45" s="157"/>
      <c r="D45" s="157"/>
      <c r="E45" s="157">
        <v>3</v>
      </c>
      <c r="F45" s="157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>
        <v>4</v>
      </c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4"/>
    </row>
    <row r="46" spans="1:57" ht="10.35" customHeight="1" x14ac:dyDescent="0.15">
      <c r="A46" s="209"/>
      <c r="B46" s="157"/>
      <c r="C46" s="157"/>
      <c r="D46" s="157"/>
      <c r="E46" s="157"/>
      <c r="F46" s="157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4"/>
    </row>
    <row r="47" spans="1:57" ht="10.35" customHeight="1" x14ac:dyDescent="0.15">
      <c r="A47" s="209" t="s">
        <v>482</v>
      </c>
      <c r="B47" s="157"/>
      <c r="C47" s="157"/>
      <c r="D47" s="157"/>
      <c r="E47" s="157">
        <v>1</v>
      </c>
      <c r="F47" s="157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>
        <v>2</v>
      </c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4"/>
    </row>
    <row r="48" spans="1:57" ht="10.35" customHeight="1" x14ac:dyDescent="0.15">
      <c r="A48" s="209"/>
      <c r="B48" s="157"/>
      <c r="C48" s="157"/>
      <c r="D48" s="157"/>
      <c r="E48" s="157"/>
      <c r="F48" s="157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4"/>
    </row>
    <row r="49" spans="1:57" ht="10.35" customHeight="1" x14ac:dyDescent="0.15">
      <c r="A49" s="209"/>
      <c r="B49" s="157"/>
      <c r="C49" s="157"/>
      <c r="D49" s="157"/>
      <c r="E49" s="157">
        <v>3</v>
      </c>
      <c r="F49" s="157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>
        <v>4</v>
      </c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4"/>
    </row>
    <row r="50" spans="1:57" ht="10.35" customHeight="1" x14ac:dyDescent="0.15">
      <c r="A50" s="209"/>
      <c r="B50" s="157"/>
      <c r="C50" s="157"/>
      <c r="D50" s="157"/>
      <c r="E50" s="157"/>
      <c r="F50" s="157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4"/>
    </row>
    <row r="51" spans="1:57" ht="10.35" customHeight="1" x14ac:dyDescent="0.15">
      <c r="A51" s="209" t="s">
        <v>483</v>
      </c>
      <c r="B51" s="157"/>
      <c r="C51" s="157"/>
      <c r="D51" s="157"/>
      <c r="E51" s="157">
        <v>1</v>
      </c>
      <c r="F51" s="157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>
        <v>2</v>
      </c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4"/>
    </row>
    <row r="52" spans="1:57" ht="10.35" customHeight="1" x14ac:dyDescent="0.15">
      <c r="A52" s="209"/>
      <c r="B52" s="157"/>
      <c r="C52" s="157"/>
      <c r="D52" s="157"/>
      <c r="E52" s="157"/>
      <c r="F52" s="157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4"/>
    </row>
    <row r="53" spans="1:57" ht="10.35" customHeight="1" x14ac:dyDescent="0.15">
      <c r="A53" s="209"/>
      <c r="B53" s="157"/>
      <c r="C53" s="157"/>
      <c r="D53" s="157"/>
      <c r="E53" s="157">
        <v>3</v>
      </c>
      <c r="F53" s="157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>
        <v>4</v>
      </c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4"/>
    </row>
    <row r="54" spans="1:57" ht="10.35" customHeight="1" x14ac:dyDescent="0.15">
      <c r="A54" s="209"/>
      <c r="B54" s="157"/>
      <c r="C54" s="157"/>
      <c r="D54" s="157"/>
      <c r="E54" s="157"/>
      <c r="F54" s="157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4"/>
    </row>
    <row r="55" spans="1:57" ht="10.35" customHeight="1" x14ac:dyDescent="0.15">
      <c r="A55" s="209" t="s">
        <v>484</v>
      </c>
      <c r="B55" s="157"/>
      <c r="C55" s="157"/>
      <c r="D55" s="157"/>
      <c r="E55" s="157">
        <v>1</v>
      </c>
      <c r="F55" s="157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>
        <v>2</v>
      </c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4"/>
    </row>
    <row r="56" spans="1:57" ht="10.35" customHeight="1" x14ac:dyDescent="0.15">
      <c r="A56" s="209"/>
      <c r="B56" s="157"/>
      <c r="C56" s="157"/>
      <c r="D56" s="157"/>
      <c r="E56" s="157"/>
      <c r="F56" s="157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4"/>
    </row>
    <row r="57" spans="1:57" ht="10.35" customHeight="1" x14ac:dyDescent="0.15">
      <c r="A57" s="209"/>
      <c r="B57" s="157"/>
      <c r="C57" s="157"/>
      <c r="D57" s="157"/>
      <c r="E57" s="157">
        <v>3</v>
      </c>
      <c r="F57" s="157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>
        <v>4</v>
      </c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4"/>
    </row>
    <row r="58" spans="1:57" ht="10.35" customHeight="1" x14ac:dyDescent="0.15">
      <c r="A58" s="209"/>
      <c r="B58" s="157"/>
      <c r="C58" s="157"/>
      <c r="D58" s="157"/>
      <c r="E58" s="157"/>
      <c r="F58" s="157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4"/>
    </row>
    <row r="59" spans="1:57" ht="10.35" customHeight="1" x14ac:dyDescent="0.15">
      <c r="A59" s="209" t="s">
        <v>485</v>
      </c>
      <c r="B59" s="157"/>
      <c r="C59" s="157"/>
      <c r="D59" s="157"/>
      <c r="E59" s="157">
        <v>1</v>
      </c>
      <c r="F59" s="157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>
        <v>2</v>
      </c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4"/>
    </row>
    <row r="60" spans="1:57" ht="10.35" customHeight="1" x14ac:dyDescent="0.15">
      <c r="A60" s="209"/>
      <c r="B60" s="157"/>
      <c r="C60" s="157"/>
      <c r="D60" s="157"/>
      <c r="E60" s="157"/>
      <c r="F60" s="157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4"/>
    </row>
    <row r="61" spans="1:57" ht="10.35" customHeight="1" x14ac:dyDescent="0.15">
      <c r="A61" s="209"/>
      <c r="B61" s="157"/>
      <c r="C61" s="157"/>
      <c r="D61" s="157"/>
      <c r="E61" s="157">
        <v>3</v>
      </c>
      <c r="F61" s="157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>
        <v>4</v>
      </c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4"/>
    </row>
    <row r="62" spans="1:57" ht="10.35" customHeight="1" x14ac:dyDescent="0.15">
      <c r="A62" s="209"/>
      <c r="B62" s="157"/>
      <c r="C62" s="157"/>
      <c r="D62" s="157"/>
      <c r="E62" s="157"/>
      <c r="F62" s="157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4"/>
    </row>
    <row r="63" spans="1:57" ht="10.35" customHeight="1" x14ac:dyDescent="0.15">
      <c r="A63" s="209" t="s">
        <v>486</v>
      </c>
      <c r="B63" s="157"/>
      <c r="C63" s="157"/>
      <c r="D63" s="157"/>
      <c r="E63" s="157">
        <v>1</v>
      </c>
      <c r="F63" s="157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>
        <v>2</v>
      </c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4"/>
    </row>
    <row r="64" spans="1:57" ht="10.35" customHeight="1" x14ac:dyDescent="0.15">
      <c r="A64" s="209"/>
      <c r="B64" s="157"/>
      <c r="C64" s="157"/>
      <c r="D64" s="157"/>
      <c r="E64" s="157"/>
      <c r="F64" s="157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4"/>
    </row>
    <row r="65" spans="1:57" ht="10.35" customHeight="1" x14ac:dyDescent="0.15">
      <c r="A65" s="209"/>
      <c r="B65" s="157"/>
      <c r="C65" s="157"/>
      <c r="D65" s="157"/>
      <c r="E65" s="157">
        <v>3</v>
      </c>
      <c r="F65" s="157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>
        <v>4</v>
      </c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4"/>
    </row>
    <row r="66" spans="1:57" ht="10.35" customHeight="1" x14ac:dyDescent="0.15">
      <c r="A66" s="209"/>
      <c r="B66" s="157"/>
      <c r="C66" s="157"/>
      <c r="D66" s="157"/>
      <c r="E66" s="157"/>
      <c r="F66" s="157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4"/>
    </row>
    <row r="67" spans="1:57" ht="10.35" customHeight="1" x14ac:dyDescent="0.15">
      <c r="A67" s="209" t="s">
        <v>487</v>
      </c>
      <c r="B67" s="157"/>
      <c r="C67" s="157"/>
      <c r="D67" s="157"/>
      <c r="E67" s="157">
        <v>1</v>
      </c>
      <c r="F67" s="157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>
        <v>2</v>
      </c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4"/>
    </row>
    <row r="68" spans="1:57" ht="10.35" customHeight="1" x14ac:dyDescent="0.15">
      <c r="A68" s="209"/>
      <c r="B68" s="157"/>
      <c r="C68" s="157"/>
      <c r="D68" s="157"/>
      <c r="E68" s="157"/>
      <c r="F68" s="157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4"/>
    </row>
    <row r="69" spans="1:57" ht="10.35" customHeight="1" x14ac:dyDescent="0.15">
      <c r="A69" s="209"/>
      <c r="B69" s="157"/>
      <c r="C69" s="157"/>
      <c r="D69" s="157"/>
      <c r="E69" s="157">
        <v>3</v>
      </c>
      <c r="F69" s="157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>
        <v>4</v>
      </c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4"/>
    </row>
    <row r="70" spans="1:57" ht="10.35" customHeight="1" x14ac:dyDescent="0.15">
      <c r="A70" s="209"/>
      <c r="B70" s="157"/>
      <c r="C70" s="157"/>
      <c r="D70" s="157"/>
      <c r="E70" s="157"/>
      <c r="F70" s="157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114"/>
    </row>
    <row r="71" spans="1:57" ht="10.35" customHeight="1" x14ac:dyDescent="0.15">
      <c r="A71" s="226" t="s">
        <v>488</v>
      </c>
      <c r="B71" s="227"/>
      <c r="C71" s="227"/>
      <c r="D71" s="227"/>
      <c r="E71" s="157">
        <v>1</v>
      </c>
      <c r="F71" s="157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>
        <v>2</v>
      </c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4"/>
    </row>
    <row r="72" spans="1:57" ht="10.35" customHeight="1" x14ac:dyDescent="0.15">
      <c r="A72" s="226"/>
      <c r="B72" s="227"/>
      <c r="C72" s="227"/>
      <c r="D72" s="227"/>
      <c r="E72" s="157"/>
      <c r="F72" s="157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4"/>
    </row>
    <row r="73" spans="1:57" ht="10.35" customHeight="1" x14ac:dyDescent="0.15">
      <c r="A73" s="226"/>
      <c r="B73" s="227"/>
      <c r="C73" s="227"/>
      <c r="D73" s="227"/>
      <c r="E73" s="157">
        <v>3</v>
      </c>
      <c r="F73" s="157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>
        <v>4</v>
      </c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4"/>
    </row>
    <row r="74" spans="1:57" ht="10.35" customHeight="1" thickBot="1" x14ac:dyDescent="0.2">
      <c r="A74" s="228"/>
      <c r="B74" s="229"/>
      <c r="C74" s="229"/>
      <c r="D74" s="229"/>
      <c r="E74" s="183"/>
      <c r="F74" s="18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230"/>
    </row>
    <row r="75" spans="1:57" ht="10.35" customHeight="1" x14ac:dyDescent="0.15">
      <c r="A75" s="79"/>
      <c r="BE75" s="80"/>
    </row>
    <row r="76" spans="1:57" ht="10.35" customHeight="1" x14ac:dyDescent="0.15"/>
    <row r="77" spans="1:57" x14ac:dyDescent="0.15">
      <c r="A77" s="152" t="s">
        <v>63</v>
      </c>
      <c r="B77" s="152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2"/>
    </row>
    <row r="79" spans="1:57" x14ac:dyDescent="0.15">
      <c r="A79" s="231" t="s">
        <v>489</v>
      </c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/>
      <c r="U79" s="231"/>
      <c r="V79" s="231"/>
      <c r="W79" s="231"/>
      <c r="X79" s="231"/>
      <c r="Y79" s="231"/>
      <c r="Z79" s="231"/>
      <c r="AA79" s="231"/>
      <c r="AB79" s="231"/>
      <c r="AC79" s="231"/>
      <c r="AD79" s="231"/>
      <c r="AE79" s="231"/>
      <c r="AF79" s="231"/>
      <c r="AG79" s="231"/>
      <c r="AH79" s="231"/>
      <c r="AI79" s="231"/>
      <c r="AJ79" s="231"/>
      <c r="AK79" s="231"/>
      <c r="AL79" s="231"/>
      <c r="AM79" s="231"/>
      <c r="AN79" s="231"/>
      <c r="AO79" s="231"/>
      <c r="AP79" s="231"/>
      <c r="AQ79" s="231"/>
      <c r="AR79" s="231"/>
      <c r="AS79" s="231"/>
      <c r="AT79" s="231"/>
      <c r="AU79" s="231"/>
      <c r="AV79" s="231"/>
      <c r="AW79" s="231"/>
      <c r="AX79" s="231"/>
      <c r="AY79" s="231"/>
      <c r="AZ79" s="231"/>
      <c r="BA79" s="231"/>
      <c r="BB79" s="231"/>
      <c r="BC79" s="231"/>
      <c r="BD79" s="231"/>
      <c r="BE79" s="231"/>
    </row>
    <row r="81" spans="2:56" x14ac:dyDescent="0.15">
      <c r="B81" s="232" t="str">
        <f>"令和"&amp;入力シート!B1&amp;"年"</f>
        <v>令和8年</v>
      </c>
      <c r="C81" s="232"/>
      <c r="D81" s="232"/>
      <c r="E81" s="232"/>
      <c r="F81" s="232"/>
      <c r="G81" s="232"/>
      <c r="H81" s="232"/>
      <c r="I81" s="232"/>
      <c r="J81" s="211"/>
      <c r="K81" s="211"/>
      <c r="L81" s="211"/>
      <c r="M81" s="211"/>
      <c r="N81" s="211" t="s">
        <v>383</v>
      </c>
      <c r="O81" s="211"/>
      <c r="P81" s="10"/>
      <c r="Q81" s="211"/>
      <c r="R81" s="211"/>
      <c r="S81" s="211" t="s">
        <v>61</v>
      </c>
      <c r="T81" s="211"/>
    </row>
    <row r="82" spans="2:56" ht="19.5" customHeight="1" x14ac:dyDescent="0.15">
      <c r="G82" s="232" t="s">
        <v>5</v>
      </c>
      <c r="H82" s="232"/>
      <c r="I82" s="232"/>
      <c r="J82" s="232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AA82" s="211" t="s">
        <v>30</v>
      </c>
      <c r="AB82" s="211"/>
      <c r="AC82" s="211"/>
      <c r="AD82" s="211"/>
      <c r="AE82" s="211"/>
      <c r="AF82" s="211"/>
      <c r="AG82" s="206"/>
      <c r="AH82" s="206"/>
      <c r="AI82" s="206"/>
      <c r="AJ82" s="206"/>
      <c r="AK82" s="206"/>
      <c r="AL82" s="206"/>
      <c r="AM82" s="206"/>
      <c r="AN82" s="206"/>
      <c r="AO82" s="206"/>
      <c r="AP82" s="206"/>
      <c r="AQ82" s="206"/>
      <c r="AR82" s="206"/>
      <c r="AS82" s="206"/>
      <c r="AT82" s="206"/>
      <c r="AU82" s="206"/>
      <c r="AV82" s="206"/>
      <c r="AW82" s="206"/>
      <c r="AX82" s="10"/>
      <c r="AY82" s="10"/>
      <c r="AZ82" s="152" t="s">
        <v>10</v>
      </c>
      <c r="BA82" s="152"/>
      <c r="BB82" s="152"/>
      <c r="BC82" s="152"/>
      <c r="BD82" s="152"/>
    </row>
    <row r="83" spans="2:56" ht="19.5" customHeight="1" x14ac:dyDescent="0.15"/>
    <row r="84" spans="2:56" ht="19.5" customHeight="1" x14ac:dyDescent="0.15">
      <c r="G84" s="232" t="s">
        <v>5</v>
      </c>
      <c r="H84" s="232"/>
      <c r="I84" s="232"/>
      <c r="J84" s="232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AA84" s="211" t="s">
        <v>30</v>
      </c>
      <c r="AB84" s="211"/>
      <c r="AC84" s="211"/>
      <c r="AD84" s="211"/>
      <c r="AE84" s="211"/>
      <c r="AF84" s="211"/>
      <c r="AG84" s="206"/>
      <c r="AH84" s="206"/>
      <c r="AI84" s="206"/>
      <c r="AJ84" s="206"/>
      <c r="AK84" s="206"/>
      <c r="AL84" s="206"/>
      <c r="AM84" s="206"/>
      <c r="AN84" s="206"/>
      <c r="AO84" s="206"/>
      <c r="AP84" s="206"/>
      <c r="AQ84" s="206"/>
      <c r="AR84" s="206"/>
      <c r="AS84" s="206"/>
      <c r="AT84" s="206"/>
      <c r="AU84" s="206"/>
      <c r="AV84" s="206"/>
      <c r="AW84" s="206"/>
      <c r="AX84" s="10"/>
      <c r="AY84" s="10"/>
      <c r="AZ84" s="152" t="s">
        <v>10</v>
      </c>
      <c r="BA84" s="152"/>
      <c r="BB84" s="152"/>
      <c r="BC84" s="152"/>
      <c r="BD84" s="152"/>
    </row>
    <row r="85" spans="2:56" ht="19.5" customHeight="1" x14ac:dyDescent="0.15"/>
    <row r="86" spans="2:56" ht="19.5" customHeight="1" x14ac:dyDescent="0.15">
      <c r="G86" s="232" t="s">
        <v>5</v>
      </c>
      <c r="H86" s="232"/>
      <c r="I86" s="232"/>
      <c r="J86" s="232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AA86" s="211" t="s">
        <v>30</v>
      </c>
      <c r="AB86" s="211"/>
      <c r="AC86" s="211"/>
      <c r="AD86" s="211"/>
      <c r="AE86" s="211"/>
      <c r="AF86" s="211"/>
      <c r="AG86" s="206"/>
      <c r="AH86" s="206"/>
      <c r="AI86" s="206"/>
      <c r="AJ86" s="206"/>
      <c r="AK86" s="206"/>
      <c r="AL86" s="206"/>
      <c r="AM86" s="206"/>
      <c r="AN86" s="206"/>
      <c r="AO86" s="206"/>
      <c r="AP86" s="206"/>
      <c r="AQ86" s="206"/>
      <c r="AR86" s="206"/>
      <c r="AS86" s="206"/>
      <c r="AT86" s="206"/>
      <c r="AU86" s="206"/>
      <c r="AV86" s="206"/>
      <c r="AW86" s="206"/>
      <c r="AX86" s="10"/>
      <c r="AY86" s="10"/>
      <c r="AZ86" s="152" t="s">
        <v>10</v>
      </c>
      <c r="BA86" s="152"/>
      <c r="BB86" s="152"/>
      <c r="BC86" s="152"/>
      <c r="BD86" s="152"/>
    </row>
  </sheetData>
  <mergeCells count="298">
    <mergeCell ref="G86:J86"/>
    <mergeCell ref="K86:Y86"/>
    <mergeCell ref="AA86:AF86"/>
    <mergeCell ref="AG86:AW86"/>
    <mergeCell ref="AZ86:BD86"/>
    <mergeCell ref="G82:J82"/>
    <mergeCell ref="K82:Y82"/>
    <mergeCell ref="AA82:AF82"/>
    <mergeCell ref="AG82:AW82"/>
    <mergeCell ref="AZ82:BD82"/>
    <mergeCell ref="G84:J84"/>
    <mergeCell ref="K84:Y84"/>
    <mergeCell ref="AA84:AF84"/>
    <mergeCell ref="AG84:AW84"/>
    <mergeCell ref="AZ84:BD84"/>
    <mergeCell ref="AS71:AY72"/>
    <mergeCell ref="AZ71:BE72"/>
    <mergeCell ref="E73:F74"/>
    <mergeCell ref="G73:O74"/>
    <mergeCell ref="P73:R74"/>
    <mergeCell ref="S73:Y74"/>
    <mergeCell ref="Z73:AD74"/>
    <mergeCell ref="Q81:R81"/>
    <mergeCell ref="S81:T81"/>
    <mergeCell ref="AE73:AF74"/>
    <mergeCell ref="AG73:AO74"/>
    <mergeCell ref="AP73:AR74"/>
    <mergeCell ref="AS73:AY74"/>
    <mergeCell ref="AZ73:BE74"/>
    <mergeCell ref="A77:AK77"/>
    <mergeCell ref="A79:BE79"/>
    <mergeCell ref="B81:I81"/>
    <mergeCell ref="J81:M81"/>
    <mergeCell ref="N81:O81"/>
    <mergeCell ref="AG69:AO70"/>
    <mergeCell ref="AP69:AR70"/>
    <mergeCell ref="AS69:AY70"/>
    <mergeCell ref="AZ69:BE70"/>
    <mergeCell ref="A71:D74"/>
    <mergeCell ref="E71:F72"/>
    <mergeCell ref="G71:O72"/>
    <mergeCell ref="P71:R72"/>
    <mergeCell ref="S71:Y72"/>
    <mergeCell ref="Z71:AD72"/>
    <mergeCell ref="E69:F70"/>
    <mergeCell ref="G69:O70"/>
    <mergeCell ref="P69:R70"/>
    <mergeCell ref="S69:Y70"/>
    <mergeCell ref="Z69:AD70"/>
    <mergeCell ref="AE69:AF70"/>
    <mergeCell ref="A67:D70"/>
    <mergeCell ref="E67:F68"/>
    <mergeCell ref="G67:O68"/>
    <mergeCell ref="P67:R68"/>
    <mergeCell ref="S67:Y68"/>
    <mergeCell ref="AE71:AF72"/>
    <mergeCell ref="AG71:AO72"/>
    <mergeCell ref="AP71:AR72"/>
    <mergeCell ref="AS63:AY64"/>
    <mergeCell ref="AZ63:BE64"/>
    <mergeCell ref="E65:F66"/>
    <mergeCell ref="G65:O66"/>
    <mergeCell ref="P65:R66"/>
    <mergeCell ref="S65:Y66"/>
    <mergeCell ref="Z65:AD66"/>
    <mergeCell ref="Z67:AD68"/>
    <mergeCell ref="AE67:AF68"/>
    <mergeCell ref="AG67:AO68"/>
    <mergeCell ref="AP67:AR68"/>
    <mergeCell ref="AS67:AY68"/>
    <mergeCell ref="AZ67:BE68"/>
    <mergeCell ref="AE65:AF66"/>
    <mergeCell ref="AG65:AO66"/>
    <mergeCell ref="AP65:AR66"/>
    <mergeCell ref="AS65:AY66"/>
    <mergeCell ref="AZ65:BE66"/>
    <mergeCell ref="AG61:AO62"/>
    <mergeCell ref="AP61:AR62"/>
    <mergeCell ref="AS61:AY62"/>
    <mergeCell ref="AZ61:BE62"/>
    <mergeCell ref="A63:D66"/>
    <mergeCell ref="E63:F64"/>
    <mergeCell ref="G63:O64"/>
    <mergeCell ref="P63:R64"/>
    <mergeCell ref="S63:Y64"/>
    <mergeCell ref="Z63:AD64"/>
    <mergeCell ref="E61:F62"/>
    <mergeCell ref="G61:O62"/>
    <mergeCell ref="P61:R62"/>
    <mergeCell ref="S61:Y62"/>
    <mergeCell ref="Z61:AD62"/>
    <mergeCell ref="AE61:AF62"/>
    <mergeCell ref="A59:D62"/>
    <mergeCell ref="E59:F60"/>
    <mergeCell ref="G59:O60"/>
    <mergeCell ref="P59:R60"/>
    <mergeCell ref="S59:Y60"/>
    <mergeCell ref="AE63:AF64"/>
    <mergeCell ref="AG63:AO64"/>
    <mergeCell ref="AP63:AR64"/>
    <mergeCell ref="AS55:AY56"/>
    <mergeCell ref="AZ55:BE56"/>
    <mergeCell ref="E57:F58"/>
    <mergeCell ref="G57:O58"/>
    <mergeCell ref="P57:R58"/>
    <mergeCell ref="S57:Y58"/>
    <mergeCell ref="Z57:AD58"/>
    <mergeCell ref="Z59:AD60"/>
    <mergeCell ref="AE59:AF60"/>
    <mergeCell ref="AG59:AO60"/>
    <mergeCell ref="AP59:AR60"/>
    <mergeCell ref="AS59:AY60"/>
    <mergeCell ref="AZ59:BE60"/>
    <mergeCell ref="AE57:AF58"/>
    <mergeCell ref="AG57:AO58"/>
    <mergeCell ref="AP57:AR58"/>
    <mergeCell ref="AS57:AY58"/>
    <mergeCell ref="AZ57:BE58"/>
    <mergeCell ref="A55:D58"/>
    <mergeCell ref="E55:F56"/>
    <mergeCell ref="G55:O56"/>
    <mergeCell ref="P55:R56"/>
    <mergeCell ref="S55:Y56"/>
    <mergeCell ref="Z55:AD56"/>
    <mergeCell ref="AE55:AF56"/>
    <mergeCell ref="AG55:AO56"/>
    <mergeCell ref="AP55:AR56"/>
    <mergeCell ref="AS51:AY52"/>
    <mergeCell ref="AZ51:BE52"/>
    <mergeCell ref="E53:F54"/>
    <mergeCell ref="G53:O54"/>
    <mergeCell ref="P53:R54"/>
    <mergeCell ref="S53:Y54"/>
    <mergeCell ref="Z53:AD54"/>
    <mergeCell ref="AE53:AF54"/>
    <mergeCell ref="AG53:AO54"/>
    <mergeCell ref="AP53:AR54"/>
    <mergeCell ref="AS53:AY54"/>
    <mergeCell ref="AZ53:BE54"/>
    <mergeCell ref="A51:D54"/>
    <mergeCell ref="E51:F52"/>
    <mergeCell ref="G51:O52"/>
    <mergeCell ref="P51:R52"/>
    <mergeCell ref="S51:Y52"/>
    <mergeCell ref="Z51:AD52"/>
    <mergeCell ref="AE51:AF52"/>
    <mergeCell ref="AG51:AO52"/>
    <mergeCell ref="AP51:AR52"/>
    <mergeCell ref="AS47:AY48"/>
    <mergeCell ref="AZ47:BE48"/>
    <mergeCell ref="E49:F50"/>
    <mergeCell ref="G49:O50"/>
    <mergeCell ref="P49:R50"/>
    <mergeCell ref="S49:Y50"/>
    <mergeCell ref="Z49:AD50"/>
    <mergeCell ref="AE49:AF50"/>
    <mergeCell ref="AG49:AO50"/>
    <mergeCell ref="AP49:AR50"/>
    <mergeCell ref="AS49:AY50"/>
    <mergeCell ref="AZ49:BE50"/>
    <mergeCell ref="A47:D50"/>
    <mergeCell ref="E47:F48"/>
    <mergeCell ref="G47:O48"/>
    <mergeCell ref="P47:R48"/>
    <mergeCell ref="S47:Y48"/>
    <mergeCell ref="Z47:AD48"/>
    <mergeCell ref="AE47:AF48"/>
    <mergeCell ref="AG47:AO48"/>
    <mergeCell ref="AP47:AR48"/>
    <mergeCell ref="AZ42:BE42"/>
    <mergeCell ref="A43:D46"/>
    <mergeCell ref="E43:F44"/>
    <mergeCell ref="G43:O44"/>
    <mergeCell ref="P43:R44"/>
    <mergeCell ref="S43:Y44"/>
    <mergeCell ref="Z43:AD44"/>
    <mergeCell ref="AE43:AF44"/>
    <mergeCell ref="AG43:AO44"/>
    <mergeCell ref="AP43:AR44"/>
    <mergeCell ref="AS43:AY44"/>
    <mergeCell ref="AZ43:BE44"/>
    <mergeCell ref="E45:F46"/>
    <mergeCell ref="G45:O46"/>
    <mergeCell ref="P45:R46"/>
    <mergeCell ref="S45:Y46"/>
    <mergeCell ref="Z45:AD46"/>
    <mergeCell ref="AE45:AF46"/>
    <mergeCell ref="AG45:AO46"/>
    <mergeCell ref="AP45:AR46"/>
    <mergeCell ref="AS45:AY46"/>
    <mergeCell ref="AZ45:BE46"/>
    <mergeCell ref="A40:H41"/>
    <mergeCell ref="K40:AY41"/>
    <mergeCell ref="A42:D42"/>
    <mergeCell ref="E42:O42"/>
    <mergeCell ref="P42:R42"/>
    <mergeCell ref="S42:Y42"/>
    <mergeCell ref="Z42:AD42"/>
    <mergeCell ref="AE42:AO42"/>
    <mergeCell ref="AP42:AR42"/>
    <mergeCell ref="AS42:AY42"/>
    <mergeCell ref="A38:C39"/>
    <mergeCell ref="D38:K39"/>
    <mergeCell ref="L38:Y39"/>
    <mergeCell ref="Z38:AC39"/>
    <mergeCell ref="AD38:AQ39"/>
    <mergeCell ref="AR38:BE39"/>
    <mergeCell ref="A36:C37"/>
    <mergeCell ref="D36:K37"/>
    <mergeCell ref="L36:Y37"/>
    <mergeCell ref="Z36:AC37"/>
    <mergeCell ref="AD36:AQ37"/>
    <mergeCell ref="AR36:BE37"/>
    <mergeCell ref="A34:C35"/>
    <mergeCell ref="D34:K35"/>
    <mergeCell ref="L34:Y35"/>
    <mergeCell ref="Z34:AC35"/>
    <mergeCell ref="AD34:AQ35"/>
    <mergeCell ref="AR34:BE35"/>
    <mergeCell ref="A32:C33"/>
    <mergeCell ref="D32:K33"/>
    <mergeCell ref="L32:Y33"/>
    <mergeCell ref="Z32:AC33"/>
    <mergeCell ref="AD32:AQ33"/>
    <mergeCell ref="AR32:BE33"/>
    <mergeCell ref="A30:C31"/>
    <mergeCell ref="D30:K31"/>
    <mergeCell ref="L30:Y31"/>
    <mergeCell ref="Z30:AC31"/>
    <mergeCell ref="AD30:AQ31"/>
    <mergeCell ref="AR30:BE31"/>
    <mergeCell ref="A28:C29"/>
    <mergeCell ref="D28:K29"/>
    <mergeCell ref="L28:Y29"/>
    <mergeCell ref="Z28:AC29"/>
    <mergeCell ref="AD28:AQ29"/>
    <mergeCell ref="AR28:BE29"/>
    <mergeCell ref="A26:C27"/>
    <mergeCell ref="D26:K27"/>
    <mergeCell ref="L26:Y27"/>
    <mergeCell ref="Z26:AC27"/>
    <mergeCell ref="AD26:AQ27"/>
    <mergeCell ref="AR26:BE27"/>
    <mergeCell ref="AO22:AU23"/>
    <mergeCell ref="A24:C25"/>
    <mergeCell ref="D24:K25"/>
    <mergeCell ref="L24:Y25"/>
    <mergeCell ref="Z24:AC25"/>
    <mergeCell ref="AD24:AQ25"/>
    <mergeCell ref="AR24:BE25"/>
    <mergeCell ref="A22:H23"/>
    <mergeCell ref="I22:T23"/>
    <mergeCell ref="U22:W23"/>
    <mergeCell ref="X22:AB23"/>
    <mergeCell ref="AF22:AK23"/>
    <mergeCell ref="AL22:AN23"/>
    <mergeCell ref="A20:H21"/>
    <mergeCell ref="I20:S21"/>
    <mergeCell ref="T20:V21"/>
    <mergeCell ref="W20:AD21"/>
    <mergeCell ref="AE20:AI21"/>
    <mergeCell ref="AJ20:BE21"/>
    <mergeCell ref="A18:H19"/>
    <mergeCell ref="I18:S19"/>
    <mergeCell ref="T18:V19"/>
    <mergeCell ref="W18:AD19"/>
    <mergeCell ref="AE18:AI19"/>
    <mergeCell ref="AJ18:BE19"/>
    <mergeCell ref="A16:H17"/>
    <mergeCell ref="I16:S17"/>
    <mergeCell ref="T16:AA17"/>
    <mergeCell ref="AB16:AL17"/>
    <mergeCell ref="AM16:AT17"/>
    <mergeCell ref="AU16:BE17"/>
    <mergeCell ref="A13:H15"/>
    <mergeCell ref="I13:S14"/>
    <mergeCell ref="T13:AA15"/>
    <mergeCell ref="AB13:AL14"/>
    <mergeCell ref="AM13:AT15"/>
    <mergeCell ref="AU13:BE14"/>
    <mergeCell ref="I15:S15"/>
    <mergeCell ref="AB15:AL15"/>
    <mergeCell ref="AU15:BE15"/>
    <mergeCell ref="A11:H12"/>
    <mergeCell ref="I11:S12"/>
    <mergeCell ref="T11:AA12"/>
    <mergeCell ref="AB11:AL12"/>
    <mergeCell ref="AM11:AT12"/>
    <mergeCell ref="AU11:BE12"/>
    <mergeCell ref="A1:BE2"/>
    <mergeCell ref="C4:I5"/>
    <mergeCell ref="J4:AN5"/>
    <mergeCell ref="C6:O7"/>
    <mergeCell ref="S6:AV7"/>
    <mergeCell ref="A9:H10"/>
    <mergeCell ref="I9:AA10"/>
    <mergeCell ref="AB9:AL10"/>
    <mergeCell ref="AM9:BE10"/>
  </mergeCells>
  <phoneticPr fontId="2"/>
  <dataValidations count="1">
    <dataValidation type="list" allowBlank="1" showDropDown="1" showInputMessage="1" showErrorMessage="1" sqref="AU15:BE15 I15:S15 AB15:AL15" xr:uid="{A2357C46-77C6-40E5-B27F-B09CAB8FF1A4}">
      <formula1>$BW$3:$BW$6</formula1>
    </dataValidation>
  </dataValidations>
  <pageMargins left="0.39370078740157483" right="0.39370078740157483" top="0.39370078740157483" bottom="0.19685039370078741" header="0.51181102362204722" footer="0.51181102362204722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30BDC-FB83-428E-899D-8C110E92657E}">
  <dimension ref="A1:AJ97"/>
  <sheetViews>
    <sheetView view="pageBreakPreview" topLeftCell="A4" zoomScale="60" zoomScaleNormal="100" workbookViewId="0">
      <selection activeCell="K18" sqref="K18:X19"/>
    </sheetView>
  </sheetViews>
  <sheetFormatPr defaultColWidth="9" defaultRowHeight="15" x14ac:dyDescent="0.15"/>
  <cols>
    <col min="1" max="1" width="2.625" style="28" customWidth="1"/>
    <col min="2" max="61" width="2.625" style="44" customWidth="1"/>
    <col min="62" max="16384" width="9" style="44"/>
  </cols>
  <sheetData>
    <row r="1" spans="1:36" ht="11.25" customHeight="1" x14ac:dyDescent="0.15">
      <c r="D1" s="92" t="str">
        <f>"令和"&amp;入力シート!B1&amp;"年度　第"&amp;入力シート!B2&amp;"回　　佐賀県中学校総合体育大会"</f>
        <v>令和8年度　第63回　　佐賀県中学校総合体育大会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6" ht="11.25" customHeight="1" x14ac:dyDescent="0.15"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</row>
    <row r="3" spans="1:36" ht="11.25" customHeight="1" x14ac:dyDescent="0.15">
      <c r="C3" s="93" t="s">
        <v>490</v>
      </c>
      <c r="D3" s="93"/>
      <c r="E3" s="93"/>
      <c r="F3" s="93"/>
      <c r="H3" s="94" t="s">
        <v>459</v>
      </c>
      <c r="I3" s="95"/>
      <c r="J3" s="95"/>
      <c r="K3" s="95"/>
      <c r="L3" s="95"/>
      <c r="M3" s="95"/>
      <c r="N3" s="95"/>
      <c r="O3" s="95"/>
      <c r="P3" s="95"/>
      <c r="Q3" s="95"/>
      <c r="R3" s="96"/>
      <c r="T3" s="92" t="s">
        <v>422</v>
      </c>
      <c r="U3" s="92"/>
      <c r="V3" s="92"/>
      <c r="W3" s="92"/>
      <c r="X3" s="92"/>
      <c r="Y3" s="92"/>
      <c r="Z3" s="92"/>
      <c r="AA3" s="92"/>
    </row>
    <row r="4" spans="1:36" ht="11.25" customHeight="1" x14ac:dyDescent="0.15">
      <c r="C4" s="93"/>
      <c r="D4" s="93"/>
      <c r="E4" s="93"/>
      <c r="F4" s="93"/>
      <c r="H4" s="97"/>
      <c r="I4" s="98"/>
      <c r="J4" s="98"/>
      <c r="K4" s="98"/>
      <c r="L4" s="98"/>
      <c r="M4" s="98"/>
      <c r="N4" s="98"/>
      <c r="O4" s="98"/>
      <c r="P4" s="98"/>
      <c r="Q4" s="98"/>
      <c r="R4" s="99"/>
      <c r="T4" s="92"/>
      <c r="U4" s="92"/>
      <c r="V4" s="92"/>
      <c r="W4" s="92"/>
      <c r="X4" s="92"/>
      <c r="Y4" s="92"/>
      <c r="Z4" s="92"/>
      <c r="AA4" s="92"/>
    </row>
    <row r="5" spans="1:36" ht="11.25" customHeight="1" thickBot="1" x14ac:dyDescent="0.2"/>
    <row r="6" spans="1:36" x14ac:dyDescent="0.15">
      <c r="A6" s="100" t="s">
        <v>62</v>
      </c>
      <c r="B6" s="101"/>
      <c r="C6" s="101"/>
      <c r="D6" s="101"/>
      <c r="E6" s="101"/>
      <c r="F6" s="101"/>
      <c r="G6" s="101"/>
      <c r="H6" s="104" t="str">
        <f>IF(入力シート!B3="","",INDEX(入力シート!$G$2:$L$100,MATCH(入力シート!$B$3,入力シート!$G$2:$G$100,0),4))</f>
        <v/>
      </c>
      <c r="I6" s="105"/>
      <c r="J6" s="105"/>
      <c r="K6" s="105"/>
      <c r="L6" s="105"/>
      <c r="M6" s="105"/>
      <c r="N6" s="105"/>
      <c r="O6" s="105"/>
      <c r="P6" s="105"/>
      <c r="Q6" s="105"/>
      <c r="R6" s="106"/>
      <c r="S6" s="110" t="s">
        <v>13</v>
      </c>
      <c r="T6" s="110"/>
      <c r="U6" s="110"/>
      <c r="V6" s="110"/>
      <c r="W6" s="110"/>
      <c r="X6" s="110"/>
      <c r="Y6" s="110"/>
      <c r="Z6" s="111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AA6" s="111"/>
      <c r="AB6" s="111"/>
      <c r="AC6" s="111"/>
      <c r="AD6" s="111"/>
      <c r="AE6" s="111"/>
      <c r="AF6" s="111"/>
      <c r="AG6" s="111"/>
      <c r="AH6" s="111"/>
      <c r="AI6" s="111"/>
      <c r="AJ6" s="112"/>
    </row>
    <row r="7" spans="1:36" x14ac:dyDescent="0.15">
      <c r="A7" s="102"/>
      <c r="B7" s="103"/>
      <c r="C7" s="103"/>
      <c r="D7" s="103"/>
      <c r="E7" s="103"/>
      <c r="F7" s="103"/>
      <c r="G7" s="103"/>
      <c r="H7" s="107"/>
      <c r="I7" s="108"/>
      <c r="J7" s="108"/>
      <c r="K7" s="108"/>
      <c r="L7" s="108"/>
      <c r="M7" s="108"/>
      <c r="N7" s="108"/>
      <c r="O7" s="108"/>
      <c r="P7" s="108"/>
      <c r="Q7" s="108"/>
      <c r="R7" s="109"/>
      <c r="S7" s="84"/>
      <c r="T7" s="84"/>
      <c r="U7" s="84"/>
      <c r="V7" s="84"/>
      <c r="W7" s="84"/>
      <c r="X7" s="84"/>
      <c r="Y7" s="84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4"/>
    </row>
    <row r="8" spans="1:36" ht="13.5" customHeight="1" x14ac:dyDescent="0.15">
      <c r="A8" s="83" t="s">
        <v>460</v>
      </c>
      <c r="B8" s="84"/>
      <c r="C8" s="84"/>
      <c r="D8" s="84"/>
      <c r="E8" s="84"/>
      <c r="F8" s="84"/>
      <c r="G8" s="84"/>
      <c r="H8" s="85"/>
      <c r="I8" s="86"/>
      <c r="J8" s="86"/>
      <c r="K8" s="86"/>
      <c r="L8" s="86"/>
      <c r="M8" s="86"/>
      <c r="N8" s="86"/>
      <c r="O8" s="86"/>
      <c r="P8" s="86"/>
      <c r="Q8" s="86"/>
      <c r="R8" s="86"/>
      <c r="S8" s="89" t="s">
        <v>331</v>
      </c>
      <c r="T8" s="89"/>
      <c r="U8" s="86" t="s">
        <v>334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90"/>
    </row>
    <row r="9" spans="1:36" ht="13.5" customHeight="1" x14ac:dyDescent="0.15">
      <c r="A9" s="83"/>
      <c r="B9" s="84"/>
      <c r="C9" s="84"/>
      <c r="D9" s="84"/>
      <c r="E9" s="84"/>
      <c r="F9" s="84"/>
      <c r="G9" s="84"/>
      <c r="H9" s="87"/>
      <c r="I9" s="88"/>
      <c r="J9" s="88"/>
      <c r="K9" s="88"/>
      <c r="L9" s="88"/>
      <c r="M9" s="88"/>
      <c r="N9" s="88"/>
      <c r="O9" s="88"/>
      <c r="P9" s="88"/>
      <c r="Q9" s="88"/>
      <c r="R9" s="88"/>
      <c r="S9" s="89"/>
      <c r="T9" s="89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91"/>
    </row>
    <row r="10" spans="1:36" ht="13.5" customHeight="1" x14ac:dyDescent="0.15">
      <c r="A10" s="83" t="s">
        <v>2</v>
      </c>
      <c r="B10" s="84"/>
      <c r="C10" s="84"/>
      <c r="D10" s="84"/>
      <c r="E10" s="84"/>
      <c r="F10" s="84"/>
      <c r="G10" s="84"/>
      <c r="H10" s="85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9" t="s">
        <v>331</v>
      </c>
      <c r="T10" s="89"/>
      <c r="U10" s="86" t="s">
        <v>338</v>
      </c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90"/>
    </row>
    <row r="11" spans="1:36" ht="13.5" customHeight="1" x14ac:dyDescent="0.15">
      <c r="A11" s="83"/>
      <c r="B11" s="84"/>
      <c r="C11" s="84"/>
      <c r="D11" s="84"/>
      <c r="E11" s="84"/>
      <c r="F11" s="84"/>
      <c r="G11" s="84"/>
      <c r="H11" s="87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9"/>
      <c r="T11" s="89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91"/>
    </row>
    <row r="12" spans="1:36" ht="13.5" customHeight="1" x14ac:dyDescent="0.15">
      <c r="A12" s="121" t="s">
        <v>6</v>
      </c>
      <c r="B12" s="122"/>
      <c r="C12" s="122"/>
      <c r="D12" s="122"/>
      <c r="E12" s="122"/>
      <c r="F12" s="122"/>
      <c r="G12" s="123"/>
      <c r="H12" s="85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9" t="s">
        <v>331</v>
      </c>
      <c r="T12" s="89"/>
      <c r="U12" s="86" t="s">
        <v>339</v>
      </c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90"/>
    </row>
    <row r="13" spans="1:36" ht="14.25" customHeight="1" thickBot="1" x14ac:dyDescent="0.2">
      <c r="A13" s="124"/>
      <c r="B13" s="125"/>
      <c r="C13" s="125"/>
      <c r="D13" s="125"/>
      <c r="E13" s="125"/>
      <c r="F13" s="125"/>
      <c r="G13" s="126"/>
      <c r="H13" s="127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9"/>
      <c r="T13" s="129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30"/>
    </row>
    <row r="14" spans="1:36" ht="10.5" customHeight="1" x14ac:dyDescent="0.15">
      <c r="A14" s="105" t="s">
        <v>18</v>
      </c>
      <c r="B14" s="105"/>
      <c r="C14" s="105"/>
      <c r="D14" s="105"/>
      <c r="G14" s="131"/>
      <c r="H14" s="131"/>
      <c r="I14" s="131"/>
      <c r="J14" s="131"/>
      <c r="K14" s="131"/>
      <c r="L14" s="81"/>
      <c r="M14" s="81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81"/>
      <c r="Y14" s="81"/>
      <c r="Z14" s="233"/>
      <c r="AA14" s="233"/>
      <c r="AB14" s="233"/>
      <c r="AC14" s="233"/>
      <c r="AD14" s="233"/>
      <c r="AE14" s="233"/>
      <c r="AF14" s="233"/>
      <c r="AG14" s="233"/>
    </row>
    <row r="15" spans="1:36" ht="10.5" customHeight="1" thickBot="1" x14ac:dyDescent="0.2">
      <c r="A15" s="128"/>
      <c r="B15" s="128"/>
      <c r="C15" s="128"/>
      <c r="D15" s="128"/>
      <c r="G15" s="131"/>
      <c r="H15" s="131"/>
      <c r="I15" s="131"/>
      <c r="J15" s="131"/>
      <c r="K15" s="131"/>
      <c r="L15" s="68"/>
      <c r="M15" s="68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68"/>
      <c r="Y15" s="68"/>
      <c r="Z15" s="234"/>
      <c r="AA15" s="234"/>
      <c r="AB15" s="234"/>
      <c r="AC15" s="234"/>
      <c r="AD15" s="234"/>
      <c r="AE15" s="234"/>
      <c r="AF15" s="234"/>
      <c r="AG15" s="234"/>
    </row>
    <row r="16" spans="1:36" ht="12" customHeight="1" x14ac:dyDescent="0.15">
      <c r="A16" s="116" t="s">
        <v>23</v>
      </c>
      <c r="B16" s="117"/>
      <c r="C16" s="117"/>
      <c r="D16" s="117"/>
      <c r="E16" s="117" t="s">
        <v>461</v>
      </c>
      <c r="F16" s="117"/>
      <c r="G16" s="117"/>
      <c r="H16" s="117"/>
      <c r="I16" s="117"/>
      <c r="J16" s="117"/>
      <c r="K16" s="117" t="s">
        <v>462</v>
      </c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 t="s">
        <v>15</v>
      </c>
      <c r="Z16" s="117"/>
      <c r="AA16" s="117"/>
      <c r="AB16" s="117"/>
      <c r="AC16" s="117"/>
      <c r="AD16" s="117" t="s">
        <v>11</v>
      </c>
      <c r="AE16" s="117"/>
      <c r="AF16" s="117"/>
      <c r="AG16" s="117"/>
      <c r="AH16" s="117"/>
      <c r="AI16" s="117"/>
      <c r="AJ16" s="119"/>
    </row>
    <row r="17" spans="1:36" ht="12" customHeight="1" x14ac:dyDescent="0.15">
      <c r="A17" s="11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120"/>
    </row>
    <row r="18" spans="1:36" ht="12" customHeight="1" x14ac:dyDescent="0.15">
      <c r="A18" s="118">
        <v>1</v>
      </c>
      <c r="B18" s="89"/>
      <c r="C18" s="89"/>
      <c r="D18" s="89"/>
      <c r="E18" s="89" t="s">
        <v>463</v>
      </c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120"/>
    </row>
    <row r="19" spans="1:36" ht="12" customHeight="1" x14ac:dyDescent="0.15">
      <c r="A19" s="118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120"/>
    </row>
    <row r="20" spans="1:36" ht="12" customHeight="1" x14ac:dyDescent="0.15">
      <c r="A20" s="118">
        <v>2</v>
      </c>
      <c r="B20" s="89"/>
      <c r="C20" s="89"/>
      <c r="D20" s="89"/>
      <c r="E20" s="89" t="s">
        <v>465</v>
      </c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120"/>
    </row>
    <row r="21" spans="1:36" ht="12" customHeight="1" x14ac:dyDescent="0.15">
      <c r="A21" s="11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120"/>
    </row>
    <row r="22" spans="1:36" ht="12" customHeight="1" x14ac:dyDescent="0.15">
      <c r="A22" s="118">
        <v>3</v>
      </c>
      <c r="B22" s="89"/>
      <c r="C22" s="89"/>
      <c r="D22" s="89"/>
      <c r="E22" s="89" t="s">
        <v>467</v>
      </c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120"/>
    </row>
    <row r="23" spans="1:36" ht="12" customHeight="1" x14ac:dyDescent="0.15">
      <c r="A23" s="11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120"/>
    </row>
    <row r="24" spans="1:36" ht="12" customHeight="1" x14ac:dyDescent="0.15">
      <c r="A24" s="118">
        <v>4</v>
      </c>
      <c r="B24" s="89"/>
      <c r="C24" s="89"/>
      <c r="D24" s="89"/>
      <c r="E24" s="89" t="s">
        <v>29</v>
      </c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120"/>
    </row>
    <row r="25" spans="1:36" ht="12" customHeight="1" thickBot="1" x14ac:dyDescent="0.2">
      <c r="A25" s="132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34"/>
    </row>
    <row r="26" spans="1:36" ht="9.75" customHeight="1" x14ac:dyDescent="0.15">
      <c r="A26" s="105" t="s">
        <v>19</v>
      </c>
      <c r="B26" s="105"/>
      <c r="C26" s="105"/>
      <c r="D26" s="105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</row>
    <row r="27" spans="1:36" ht="9.75" customHeight="1" thickBot="1" x14ac:dyDescent="0.2">
      <c r="A27" s="128"/>
      <c r="B27" s="128"/>
      <c r="C27" s="128"/>
      <c r="D27" s="12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</row>
    <row r="28" spans="1:36" ht="12" customHeight="1" x14ac:dyDescent="0.15">
      <c r="A28" s="116" t="s">
        <v>468</v>
      </c>
      <c r="B28" s="117"/>
      <c r="C28" s="117"/>
      <c r="D28" s="117"/>
      <c r="E28" s="117" t="s">
        <v>469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 t="s">
        <v>4</v>
      </c>
      <c r="P28" s="117"/>
      <c r="Q28" s="117"/>
      <c r="R28" s="117" t="s">
        <v>16</v>
      </c>
      <c r="S28" s="117"/>
      <c r="T28" s="144"/>
      <c r="U28" s="145" t="s">
        <v>469</v>
      </c>
      <c r="V28" s="117"/>
      <c r="W28" s="117"/>
      <c r="X28" s="117"/>
      <c r="Y28" s="117"/>
      <c r="Z28" s="117"/>
      <c r="AA28" s="117"/>
      <c r="AB28" s="117"/>
      <c r="AC28" s="117"/>
      <c r="AD28" s="117"/>
      <c r="AE28" s="117" t="s">
        <v>4</v>
      </c>
      <c r="AF28" s="117"/>
      <c r="AG28" s="117"/>
      <c r="AH28" s="117" t="s">
        <v>16</v>
      </c>
      <c r="AI28" s="117"/>
      <c r="AJ28" s="119"/>
    </row>
    <row r="29" spans="1:36" ht="12" customHeight="1" x14ac:dyDescent="0.15">
      <c r="A29" s="118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141"/>
      <c r="U29" s="146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120"/>
    </row>
    <row r="30" spans="1:36" ht="12" customHeight="1" x14ac:dyDescent="0.15">
      <c r="A30" s="118" t="s">
        <v>491</v>
      </c>
      <c r="B30" s="89"/>
      <c r="C30" s="89"/>
      <c r="D30" s="89"/>
      <c r="E30" s="135">
        <v>1</v>
      </c>
      <c r="F30" s="137"/>
      <c r="G30" s="137"/>
      <c r="H30" s="137"/>
      <c r="I30" s="137"/>
      <c r="J30" s="137"/>
      <c r="K30" s="137"/>
      <c r="L30" s="137"/>
      <c r="M30" s="137"/>
      <c r="N30" s="138"/>
      <c r="O30" s="89"/>
      <c r="P30" s="89"/>
      <c r="Q30" s="89"/>
      <c r="R30" s="89"/>
      <c r="S30" s="89"/>
      <c r="T30" s="141"/>
      <c r="U30" s="142">
        <v>2</v>
      </c>
      <c r="V30" s="137"/>
      <c r="W30" s="137"/>
      <c r="X30" s="137"/>
      <c r="Y30" s="137"/>
      <c r="Z30" s="137"/>
      <c r="AA30" s="137"/>
      <c r="AB30" s="137"/>
      <c r="AC30" s="137"/>
      <c r="AD30" s="138"/>
      <c r="AE30" s="89"/>
      <c r="AF30" s="89"/>
      <c r="AG30" s="89"/>
      <c r="AH30" s="89"/>
      <c r="AI30" s="89"/>
      <c r="AJ30" s="120"/>
    </row>
    <row r="31" spans="1:36" ht="12" customHeight="1" x14ac:dyDescent="0.15">
      <c r="A31" s="118"/>
      <c r="B31" s="89"/>
      <c r="C31" s="89"/>
      <c r="D31" s="89"/>
      <c r="E31" s="136"/>
      <c r="F31" s="139"/>
      <c r="G31" s="139"/>
      <c r="H31" s="139"/>
      <c r="I31" s="139"/>
      <c r="J31" s="139"/>
      <c r="K31" s="108"/>
      <c r="L31" s="139"/>
      <c r="M31" s="139"/>
      <c r="N31" s="140"/>
      <c r="O31" s="89"/>
      <c r="P31" s="89"/>
      <c r="Q31" s="89"/>
      <c r="R31" s="89"/>
      <c r="S31" s="89"/>
      <c r="T31" s="141"/>
      <c r="U31" s="143"/>
      <c r="V31" s="139"/>
      <c r="W31" s="139"/>
      <c r="X31" s="139"/>
      <c r="Y31" s="139"/>
      <c r="Z31" s="139"/>
      <c r="AA31" s="139"/>
      <c r="AB31" s="139"/>
      <c r="AC31" s="139"/>
      <c r="AD31" s="140"/>
      <c r="AE31" s="89"/>
      <c r="AF31" s="89"/>
      <c r="AG31" s="89"/>
      <c r="AH31" s="89"/>
      <c r="AI31" s="89"/>
      <c r="AJ31" s="120"/>
    </row>
    <row r="32" spans="1:36" ht="12" customHeight="1" x14ac:dyDescent="0.15">
      <c r="A32" s="118"/>
      <c r="B32" s="89"/>
      <c r="C32" s="89"/>
      <c r="D32" s="89"/>
      <c r="E32" s="135">
        <v>3</v>
      </c>
      <c r="F32" s="137"/>
      <c r="G32" s="137"/>
      <c r="H32" s="137"/>
      <c r="I32" s="137"/>
      <c r="J32" s="137"/>
      <c r="K32" s="137"/>
      <c r="L32" s="137"/>
      <c r="M32" s="137"/>
      <c r="N32" s="138"/>
      <c r="O32" s="89"/>
      <c r="P32" s="89"/>
      <c r="Q32" s="89"/>
      <c r="R32" s="89"/>
      <c r="S32" s="89"/>
      <c r="T32" s="141"/>
      <c r="U32" s="142">
        <v>4</v>
      </c>
      <c r="V32" s="137"/>
      <c r="W32" s="137"/>
      <c r="X32" s="137"/>
      <c r="Y32" s="137"/>
      <c r="Z32" s="137"/>
      <c r="AA32" s="137"/>
      <c r="AB32" s="137"/>
      <c r="AC32" s="137"/>
      <c r="AD32" s="138"/>
      <c r="AE32" s="89"/>
      <c r="AF32" s="89"/>
      <c r="AG32" s="89"/>
      <c r="AH32" s="89"/>
      <c r="AI32" s="89"/>
      <c r="AJ32" s="120"/>
    </row>
    <row r="33" spans="1:36" ht="12" customHeight="1" x14ac:dyDescent="0.15">
      <c r="A33" s="118"/>
      <c r="B33" s="89"/>
      <c r="C33" s="89"/>
      <c r="D33" s="89"/>
      <c r="E33" s="136"/>
      <c r="F33" s="139"/>
      <c r="G33" s="139"/>
      <c r="H33" s="139"/>
      <c r="I33" s="139"/>
      <c r="J33" s="139"/>
      <c r="K33" s="139"/>
      <c r="L33" s="139"/>
      <c r="M33" s="139"/>
      <c r="N33" s="140"/>
      <c r="O33" s="89"/>
      <c r="P33" s="89"/>
      <c r="Q33" s="89"/>
      <c r="R33" s="89"/>
      <c r="S33" s="89"/>
      <c r="T33" s="141"/>
      <c r="U33" s="143"/>
      <c r="V33" s="139"/>
      <c r="W33" s="139"/>
      <c r="X33" s="139"/>
      <c r="Y33" s="139"/>
      <c r="Z33" s="139"/>
      <c r="AA33" s="139"/>
      <c r="AB33" s="139"/>
      <c r="AC33" s="139"/>
      <c r="AD33" s="140"/>
      <c r="AE33" s="89"/>
      <c r="AF33" s="89"/>
      <c r="AG33" s="89"/>
      <c r="AH33" s="89"/>
      <c r="AI33" s="89"/>
      <c r="AJ33" s="120"/>
    </row>
    <row r="34" spans="1:36" ht="12" customHeight="1" x14ac:dyDescent="0.15">
      <c r="A34" s="118" t="s">
        <v>492</v>
      </c>
      <c r="B34" s="89"/>
      <c r="C34" s="89"/>
      <c r="D34" s="89"/>
      <c r="E34" s="135">
        <v>1</v>
      </c>
      <c r="F34" s="137"/>
      <c r="G34" s="137"/>
      <c r="H34" s="137"/>
      <c r="I34" s="137"/>
      <c r="J34" s="137"/>
      <c r="K34" s="137"/>
      <c r="L34" s="137"/>
      <c r="M34" s="137"/>
      <c r="N34" s="138"/>
      <c r="O34" s="89"/>
      <c r="P34" s="89"/>
      <c r="Q34" s="89"/>
      <c r="R34" s="89"/>
      <c r="S34" s="89"/>
      <c r="T34" s="141"/>
      <c r="U34" s="142">
        <v>2</v>
      </c>
      <c r="V34" s="137"/>
      <c r="W34" s="137"/>
      <c r="X34" s="137"/>
      <c r="Y34" s="137"/>
      <c r="Z34" s="137"/>
      <c r="AA34" s="137"/>
      <c r="AB34" s="137"/>
      <c r="AC34" s="137"/>
      <c r="AD34" s="138"/>
      <c r="AE34" s="89"/>
      <c r="AF34" s="89"/>
      <c r="AG34" s="89"/>
      <c r="AH34" s="89"/>
      <c r="AI34" s="89"/>
      <c r="AJ34" s="120"/>
    </row>
    <row r="35" spans="1:36" ht="12" customHeight="1" x14ac:dyDescent="0.15">
      <c r="A35" s="118"/>
      <c r="B35" s="89"/>
      <c r="C35" s="89"/>
      <c r="D35" s="89"/>
      <c r="E35" s="136"/>
      <c r="F35" s="139"/>
      <c r="G35" s="139"/>
      <c r="H35" s="139"/>
      <c r="I35" s="139"/>
      <c r="J35" s="139"/>
      <c r="K35" s="139"/>
      <c r="L35" s="139"/>
      <c r="M35" s="139"/>
      <c r="N35" s="140"/>
      <c r="O35" s="89"/>
      <c r="P35" s="89"/>
      <c r="Q35" s="89"/>
      <c r="R35" s="89"/>
      <c r="S35" s="89"/>
      <c r="T35" s="141"/>
      <c r="U35" s="143"/>
      <c r="V35" s="139"/>
      <c r="W35" s="139"/>
      <c r="X35" s="139"/>
      <c r="Y35" s="139"/>
      <c r="Z35" s="139"/>
      <c r="AA35" s="139"/>
      <c r="AB35" s="139"/>
      <c r="AC35" s="139"/>
      <c r="AD35" s="140"/>
      <c r="AE35" s="89"/>
      <c r="AF35" s="89"/>
      <c r="AG35" s="89"/>
      <c r="AH35" s="89"/>
      <c r="AI35" s="89"/>
      <c r="AJ35" s="120"/>
    </row>
    <row r="36" spans="1:36" ht="12" customHeight="1" x14ac:dyDescent="0.15">
      <c r="A36" s="118"/>
      <c r="B36" s="89"/>
      <c r="C36" s="89"/>
      <c r="D36" s="89"/>
      <c r="E36" s="135">
        <v>3</v>
      </c>
      <c r="F36" s="137"/>
      <c r="G36" s="137"/>
      <c r="H36" s="137"/>
      <c r="I36" s="137"/>
      <c r="J36" s="137"/>
      <c r="K36" s="137"/>
      <c r="L36" s="137"/>
      <c r="M36" s="137"/>
      <c r="N36" s="138"/>
      <c r="O36" s="89"/>
      <c r="P36" s="89"/>
      <c r="Q36" s="89"/>
      <c r="R36" s="89"/>
      <c r="S36" s="89"/>
      <c r="T36" s="141"/>
      <c r="U36" s="142">
        <v>4</v>
      </c>
      <c r="V36" s="137"/>
      <c r="W36" s="137"/>
      <c r="X36" s="137"/>
      <c r="Y36" s="137"/>
      <c r="Z36" s="137"/>
      <c r="AA36" s="137"/>
      <c r="AB36" s="137"/>
      <c r="AC36" s="137"/>
      <c r="AD36" s="138"/>
      <c r="AE36" s="89"/>
      <c r="AF36" s="89"/>
      <c r="AG36" s="89"/>
      <c r="AH36" s="89"/>
      <c r="AI36" s="89"/>
      <c r="AJ36" s="120"/>
    </row>
    <row r="37" spans="1:36" ht="12" customHeight="1" x14ac:dyDescent="0.15">
      <c r="A37" s="118"/>
      <c r="B37" s="89"/>
      <c r="C37" s="89"/>
      <c r="D37" s="89"/>
      <c r="E37" s="136"/>
      <c r="F37" s="139"/>
      <c r="G37" s="139"/>
      <c r="H37" s="139"/>
      <c r="I37" s="139"/>
      <c r="J37" s="139"/>
      <c r="K37" s="139"/>
      <c r="L37" s="139"/>
      <c r="M37" s="139"/>
      <c r="N37" s="140"/>
      <c r="O37" s="89"/>
      <c r="P37" s="89"/>
      <c r="Q37" s="89"/>
      <c r="R37" s="89"/>
      <c r="S37" s="89"/>
      <c r="T37" s="141"/>
      <c r="U37" s="143"/>
      <c r="V37" s="139"/>
      <c r="W37" s="139"/>
      <c r="X37" s="139"/>
      <c r="Y37" s="139"/>
      <c r="Z37" s="139"/>
      <c r="AA37" s="139"/>
      <c r="AB37" s="139"/>
      <c r="AC37" s="139"/>
      <c r="AD37" s="140"/>
      <c r="AE37" s="89"/>
      <c r="AF37" s="89"/>
      <c r="AG37" s="89"/>
      <c r="AH37" s="89"/>
      <c r="AI37" s="89"/>
      <c r="AJ37" s="120"/>
    </row>
    <row r="38" spans="1:36" ht="12" customHeight="1" x14ac:dyDescent="0.15">
      <c r="A38" s="118" t="s">
        <v>493</v>
      </c>
      <c r="B38" s="89"/>
      <c r="C38" s="89"/>
      <c r="D38" s="89"/>
      <c r="E38" s="135">
        <v>1</v>
      </c>
      <c r="F38" s="137"/>
      <c r="G38" s="137"/>
      <c r="H38" s="137"/>
      <c r="I38" s="137"/>
      <c r="J38" s="137"/>
      <c r="K38" s="137"/>
      <c r="L38" s="137"/>
      <c r="M38" s="137"/>
      <c r="N38" s="138"/>
      <c r="O38" s="89"/>
      <c r="P38" s="89"/>
      <c r="Q38" s="89"/>
      <c r="R38" s="89"/>
      <c r="S38" s="89"/>
      <c r="T38" s="141"/>
      <c r="U38" s="142">
        <v>2</v>
      </c>
      <c r="V38" s="137"/>
      <c r="W38" s="137"/>
      <c r="X38" s="137"/>
      <c r="Y38" s="137"/>
      <c r="Z38" s="137"/>
      <c r="AA38" s="137"/>
      <c r="AB38" s="137"/>
      <c r="AC38" s="137"/>
      <c r="AD38" s="138"/>
      <c r="AE38" s="89"/>
      <c r="AF38" s="89"/>
      <c r="AG38" s="89"/>
      <c r="AH38" s="89"/>
      <c r="AI38" s="89"/>
      <c r="AJ38" s="120"/>
    </row>
    <row r="39" spans="1:36" ht="12" customHeight="1" x14ac:dyDescent="0.15">
      <c r="A39" s="118"/>
      <c r="B39" s="89"/>
      <c r="C39" s="89"/>
      <c r="D39" s="89"/>
      <c r="E39" s="136"/>
      <c r="F39" s="139"/>
      <c r="G39" s="139"/>
      <c r="H39" s="139"/>
      <c r="I39" s="139"/>
      <c r="J39" s="139"/>
      <c r="K39" s="139"/>
      <c r="L39" s="139"/>
      <c r="M39" s="139"/>
      <c r="N39" s="140"/>
      <c r="O39" s="89"/>
      <c r="P39" s="89"/>
      <c r="Q39" s="89"/>
      <c r="R39" s="89"/>
      <c r="S39" s="89"/>
      <c r="T39" s="141"/>
      <c r="U39" s="143"/>
      <c r="V39" s="139"/>
      <c r="W39" s="139"/>
      <c r="X39" s="139"/>
      <c r="Y39" s="139"/>
      <c r="Z39" s="139"/>
      <c r="AA39" s="139"/>
      <c r="AB39" s="139"/>
      <c r="AC39" s="139"/>
      <c r="AD39" s="140"/>
      <c r="AE39" s="89"/>
      <c r="AF39" s="89"/>
      <c r="AG39" s="89"/>
      <c r="AH39" s="89"/>
      <c r="AI39" s="89"/>
      <c r="AJ39" s="120"/>
    </row>
    <row r="40" spans="1:36" ht="12" customHeight="1" x14ac:dyDescent="0.15">
      <c r="A40" s="118"/>
      <c r="B40" s="89"/>
      <c r="C40" s="89"/>
      <c r="D40" s="89"/>
      <c r="E40" s="135">
        <v>3</v>
      </c>
      <c r="F40" s="137"/>
      <c r="G40" s="137"/>
      <c r="H40" s="137"/>
      <c r="I40" s="137"/>
      <c r="J40" s="137"/>
      <c r="K40" s="137"/>
      <c r="L40" s="137"/>
      <c r="M40" s="137"/>
      <c r="N40" s="138"/>
      <c r="O40" s="89"/>
      <c r="P40" s="89"/>
      <c r="Q40" s="89"/>
      <c r="R40" s="89"/>
      <c r="S40" s="89"/>
      <c r="T40" s="141"/>
      <c r="U40" s="142">
        <v>4</v>
      </c>
      <c r="V40" s="137"/>
      <c r="W40" s="137"/>
      <c r="X40" s="137"/>
      <c r="Y40" s="137"/>
      <c r="Z40" s="137"/>
      <c r="AA40" s="137"/>
      <c r="AB40" s="137"/>
      <c r="AC40" s="137"/>
      <c r="AD40" s="138"/>
      <c r="AE40" s="89"/>
      <c r="AF40" s="89"/>
      <c r="AG40" s="89"/>
      <c r="AH40" s="89"/>
      <c r="AI40" s="89"/>
      <c r="AJ40" s="120"/>
    </row>
    <row r="41" spans="1:36" ht="12" customHeight="1" x14ac:dyDescent="0.15">
      <c r="A41" s="118"/>
      <c r="B41" s="89"/>
      <c r="C41" s="89"/>
      <c r="D41" s="89"/>
      <c r="E41" s="136"/>
      <c r="F41" s="139"/>
      <c r="G41" s="139"/>
      <c r="H41" s="139"/>
      <c r="I41" s="139"/>
      <c r="J41" s="139"/>
      <c r="K41" s="139"/>
      <c r="L41" s="139"/>
      <c r="M41" s="139"/>
      <c r="N41" s="140"/>
      <c r="O41" s="89"/>
      <c r="P41" s="89"/>
      <c r="Q41" s="89"/>
      <c r="R41" s="89"/>
      <c r="S41" s="89"/>
      <c r="T41" s="141"/>
      <c r="U41" s="143"/>
      <c r="V41" s="139"/>
      <c r="W41" s="139"/>
      <c r="X41" s="139"/>
      <c r="Y41" s="139"/>
      <c r="Z41" s="139"/>
      <c r="AA41" s="139"/>
      <c r="AB41" s="139"/>
      <c r="AC41" s="139"/>
      <c r="AD41" s="140"/>
      <c r="AE41" s="89"/>
      <c r="AF41" s="89"/>
      <c r="AG41" s="89"/>
      <c r="AH41" s="89"/>
      <c r="AI41" s="89"/>
      <c r="AJ41" s="120"/>
    </row>
    <row r="42" spans="1:36" ht="12" customHeight="1" x14ac:dyDescent="0.15">
      <c r="A42" s="118" t="s">
        <v>494</v>
      </c>
      <c r="B42" s="89"/>
      <c r="C42" s="89"/>
      <c r="D42" s="89"/>
      <c r="E42" s="135">
        <v>1</v>
      </c>
      <c r="F42" s="137"/>
      <c r="G42" s="137"/>
      <c r="H42" s="137"/>
      <c r="I42" s="137"/>
      <c r="J42" s="137"/>
      <c r="K42" s="137"/>
      <c r="L42" s="137"/>
      <c r="M42" s="137"/>
      <c r="N42" s="138"/>
      <c r="O42" s="89"/>
      <c r="P42" s="89"/>
      <c r="Q42" s="89"/>
      <c r="R42" s="89"/>
      <c r="S42" s="89"/>
      <c r="T42" s="141"/>
      <c r="U42" s="142">
        <v>2</v>
      </c>
      <c r="V42" s="137"/>
      <c r="W42" s="137"/>
      <c r="X42" s="137"/>
      <c r="Y42" s="137"/>
      <c r="Z42" s="137"/>
      <c r="AA42" s="137"/>
      <c r="AB42" s="137"/>
      <c r="AC42" s="137"/>
      <c r="AD42" s="138"/>
      <c r="AE42" s="89"/>
      <c r="AF42" s="89"/>
      <c r="AG42" s="89"/>
      <c r="AH42" s="89"/>
      <c r="AI42" s="89"/>
      <c r="AJ42" s="120"/>
    </row>
    <row r="43" spans="1:36" ht="12" customHeight="1" x14ac:dyDescent="0.15">
      <c r="A43" s="118"/>
      <c r="B43" s="89"/>
      <c r="C43" s="89"/>
      <c r="D43" s="89"/>
      <c r="E43" s="136"/>
      <c r="F43" s="139"/>
      <c r="G43" s="139"/>
      <c r="H43" s="139"/>
      <c r="I43" s="139"/>
      <c r="J43" s="139"/>
      <c r="K43" s="139"/>
      <c r="L43" s="139"/>
      <c r="M43" s="139"/>
      <c r="N43" s="140"/>
      <c r="O43" s="89"/>
      <c r="P43" s="89"/>
      <c r="Q43" s="89"/>
      <c r="R43" s="89"/>
      <c r="S43" s="89"/>
      <c r="T43" s="141"/>
      <c r="U43" s="143"/>
      <c r="V43" s="139"/>
      <c r="W43" s="139"/>
      <c r="X43" s="139"/>
      <c r="Y43" s="139"/>
      <c r="Z43" s="139"/>
      <c r="AA43" s="139"/>
      <c r="AB43" s="139"/>
      <c r="AC43" s="139"/>
      <c r="AD43" s="140"/>
      <c r="AE43" s="89"/>
      <c r="AF43" s="89"/>
      <c r="AG43" s="89"/>
      <c r="AH43" s="89"/>
      <c r="AI43" s="89"/>
      <c r="AJ43" s="120"/>
    </row>
    <row r="44" spans="1:36" ht="12" customHeight="1" x14ac:dyDescent="0.15">
      <c r="A44" s="118"/>
      <c r="B44" s="89"/>
      <c r="C44" s="89"/>
      <c r="D44" s="89"/>
      <c r="E44" s="135">
        <v>3</v>
      </c>
      <c r="F44" s="137"/>
      <c r="G44" s="137"/>
      <c r="H44" s="137"/>
      <c r="I44" s="137"/>
      <c r="J44" s="137"/>
      <c r="K44" s="137"/>
      <c r="L44" s="137"/>
      <c r="M44" s="137"/>
      <c r="N44" s="138"/>
      <c r="O44" s="89"/>
      <c r="P44" s="89"/>
      <c r="Q44" s="89"/>
      <c r="R44" s="89"/>
      <c r="S44" s="89"/>
      <c r="T44" s="141"/>
      <c r="U44" s="142">
        <v>4</v>
      </c>
      <c r="V44" s="137"/>
      <c r="W44" s="137"/>
      <c r="X44" s="137"/>
      <c r="Y44" s="137"/>
      <c r="Z44" s="137"/>
      <c r="AA44" s="137"/>
      <c r="AB44" s="137"/>
      <c r="AC44" s="137"/>
      <c r="AD44" s="138"/>
      <c r="AE44" s="89"/>
      <c r="AF44" s="89"/>
      <c r="AG44" s="89"/>
      <c r="AH44" s="89"/>
      <c r="AI44" s="89"/>
      <c r="AJ44" s="120"/>
    </row>
    <row r="45" spans="1:36" ht="12" customHeight="1" x14ac:dyDescent="0.15">
      <c r="A45" s="118"/>
      <c r="B45" s="89"/>
      <c r="C45" s="89"/>
      <c r="D45" s="89"/>
      <c r="E45" s="136"/>
      <c r="F45" s="139"/>
      <c r="G45" s="139"/>
      <c r="H45" s="139"/>
      <c r="I45" s="139"/>
      <c r="J45" s="139"/>
      <c r="K45" s="139"/>
      <c r="L45" s="139"/>
      <c r="M45" s="139"/>
      <c r="N45" s="140"/>
      <c r="O45" s="89"/>
      <c r="P45" s="89"/>
      <c r="Q45" s="89"/>
      <c r="R45" s="89"/>
      <c r="S45" s="89"/>
      <c r="T45" s="141"/>
      <c r="U45" s="143"/>
      <c r="V45" s="139"/>
      <c r="W45" s="139"/>
      <c r="X45" s="139"/>
      <c r="Y45" s="139"/>
      <c r="Z45" s="139"/>
      <c r="AA45" s="139"/>
      <c r="AB45" s="139"/>
      <c r="AC45" s="139"/>
      <c r="AD45" s="140"/>
      <c r="AE45" s="89"/>
      <c r="AF45" s="89"/>
      <c r="AG45" s="89"/>
      <c r="AH45" s="89"/>
      <c r="AI45" s="89"/>
      <c r="AJ45" s="120"/>
    </row>
    <row r="46" spans="1:36" ht="12" customHeight="1" x14ac:dyDescent="0.15">
      <c r="A46" s="118" t="s">
        <v>495</v>
      </c>
      <c r="B46" s="89"/>
      <c r="C46" s="89"/>
      <c r="D46" s="89"/>
      <c r="E46" s="135">
        <v>1</v>
      </c>
      <c r="F46" s="137"/>
      <c r="G46" s="137"/>
      <c r="H46" s="137"/>
      <c r="I46" s="137"/>
      <c r="J46" s="137"/>
      <c r="K46" s="137"/>
      <c r="L46" s="137"/>
      <c r="M46" s="137"/>
      <c r="N46" s="138"/>
      <c r="O46" s="89"/>
      <c r="P46" s="89"/>
      <c r="Q46" s="89"/>
      <c r="R46" s="89"/>
      <c r="S46" s="89"/>
      <c r="T46" s="141"/>
      <c r="U46" s="142">
        <v>2</v>
      </c>
      <c r="V46" s="137"/>
      <c r="W46" s="137"/>
      <c r="X46" s="137"/>
      <c r="Y46" s="137"/>
      <c r="Z46" s="137"/>
      <c r="AA46" s="137"/>
      <c r="AB46" s="137"/>
      <c r="AC46" s="137"/>
      <c r="AD46" s="138"/>
      <c r="AE46" s="89"/>
      <c r="AF46" s="89"/>
      <c r="AG46" s="89"/>
      <c r="AH46" s="89"/>
      <c r="AI46" s="89"/>
      <c r="AJ46" s="120"/>
    </row>
    <row r="47" spans="1:36" ht="12" customHeight="1" x14ac:dyDescent="0.15">
      <c r="A47" s="118"/>
      <c r="B47" s="89"/>
      <c r="C47" s="89"/>
      <c r="D47" s="89"/>
      <c r="E47" s="136"/>
      <c r="F47" s="139"/>
      <c r="G47" s="139"/>
      <c r="H47" s="139"/>
      <c r="I47" s="139"/>
      <c r="J47" s="139"/>
      <c r="K47" s="139"/>
      <c r="L47" s="139"/>
      <c r="M47" s="139"/>
      <c r="N47" s="140"/>
      <c r="O47" s="89"/>
      <c r="P47" s="89"/>
      <c r="Q47" s="89"/>
      <c r="R47" s="89"/>
      <c r="S47" s="89"/>
      <c r="T47" s="141"/>
      <c r="U47" s="143"/>
      <c r="V47" s="139"/>
      <c r="W47" s="139"/>
      <c r="X47" s="139"/>
      <c r="Y47" s="139"/>
      <c r="Z47" s="139"/>
      <c r="AA47" s="139"/>
      <c r="AB47" s="139"/>
      <c r="AC47" s="139"/>
      <c r="AD47" s="140"/>
      <c r="AE47" s="89"/>
      <c r="AF47" s="89"/>
      <c r="AG47" s="89"/>
      <c r="AH47" s="89"/>
      <c r="AI47" s="89"/>
      <c r="AJ47" s="120"/>
    </row>
    <row r="48" spans="1:36" ht="12" customHeight="1" x14ac:dyDescent="0.15">
      <c r="A48" s="118"/>
      <c r="B48" s="89"/>
      <c r="C48" s="89"/>
      <c r="D48" s="89"/>
      <c r="E48" s="135">
        <v>3</v>
      </c>
      <c r="F48" s="137"/>
      <c r="G48" s="137"/>
      <c r="H48" s="137"/>
      <c r="I48" s="137"/>
      <c r="J48" s="137"/>
      <c r="K48" s="137"/>
      <c r="L48" s="137"/>
      <c r="M48" s="137"/>
      <c r="N48" s="138"/>
      <c r="O48" s="89"/>
      <c r="P48" s="89"/>
      <c r="Q48" s="89"/>
      <c r="R48" s="89"/>
      <c r="S48" s="89"/>
      <c r="T48" s="141"/>
      <c r="U48" s="142">
        <v>4</v>
      </c>
      <c r="V48" s="137"/>
      <c r="W48" s="137"/>
      <c r="X48" s="137"/>
      <c r="Y48" s="137"/>
      <c r="Z48" s="137"/>
      <c r="AA48" s="137"/>
      <c r="AB48" s="137"/>
      <c r="AC48" s="137"/>
      <c r="AD48" s="138"/>
      <c r="AE48" s="89"/>
      <c r="AF48" s="89"/>
      <c r="AG48" s="89"/>
      <c r="AH48" s="89"/>
      <c r="AI48" s="89"/>
      <c r="AJ48" s="120"/>
    </row>
    <row r="49" spans="1:36" ht="12" customHeight="1" x14ac:dyDescent="0.15">
      <c r="A49" s="118"/>
      <c r="B49" s="89"/>
      <c r="C49" s="89"/>
      <c r="D49" s="89"/>
      <c r="E49" s="136"/>
      <c r="F49" s="139"/>
      <c r="G49" s="139"/>
      <c r="H49" s="139"/>
      <c r="I49" s="139"/>
      <c r="J49" s="139"/>
      <c r="K49" s="139"/>
      <c r="L49" s="139"/>
      <c r="M49" s="139"/>
      <c r="N49" s="140"/>
      <c r="O49" s="89"/>
      <c r="P49" s="89"/>
      <c r="Q49" s="89"/>
      <c r="R49" s="89"/>
      <c r="S49" s="89"/>
      <c r="T49" s="141"/>
      <c r="U49" s="143"/>
      <c r="V49" s="139"/>
      <c r="W49" s="139"/>
      <c r="X49" s="139"/>
      <c r="Y49" s="139"/>
      <c r="Z49" s="139"/>
      <c r="AA49" s="139"/>
      <c r="AB49" s="139"/>
      <c r="AC49" s="139"/>
      <c r="AD49" s="140"/>
      <c r="AE49" s="89"/>
      <c r="AF49" s="89"/>
      <c r="AG49" s="89"/>
      <c r="AH49" s="89"/>
      <c r="AI49" s="89"/>
      <c r="AJ49" s="120"/>
    </row>
    <row r="50" spans="1:36" ht="12" customHeight="1" x14ac:dyDescent="0.15">
      <c r="A50" s="118" t="s">
        <v>496</v>
      </c>
      <c r="B50" s="89"/>
      <c r="C50" s="89"/>
      <c r="D50" s="89"/>
      <c r="E50" s="135">
        <v>1</v>
      </c>
      <c r="F50" s="137"/>
      <c r="G50" s="137"/>
      <c r="H50" s="137"/>
      <c r="I50" s="137"/>
      <c r="J50" s="137"/>
      <c r="K50" s="137"/>
      <c r="L50" s="137"/>
      <c r="M50" s="137"/>
      <c r="N50" s="138"/>
      <c r="O50" s="89"/>
      <c r="P50" s="89"/>
      <c r="Q50" s="89"/>
      <c r="R50" s="89"/>
      <c r="S50" s="89"/>
      <c r="T50" s="141"/>
      <c r="U50" s="142">
        <v>2</v>
      </c>
      <c r="V50" s="137"/>
      <c r="W50" s="137"/>
      <c r="X50" s="137"/>
      <c r="Y50" s="137"/>
      <c r="Z50" s="137"/>
      <c r="AA50" s="137"/>
      <c r="AB50" s="137"/>
      <c r="AC50" s="137"/>
      <c r="AD50" s="138"/>
      <c r="AE50" s="89"/>
      <c r="AF50" s="89"/>
      <c r="AG50" s="89"/>
      <c r="AH50" s="89"/>
      <c r="AI50" s="89"/>
      <c r="AJ50" s="120"/>
    </row>
    <row r="51" spans="1:36" ht="12" customHeight="1" x14ac:dyDescent="0.15">
      <c r="A51" s="118"/>
      <c r="B51" s="89"/>
      <c r="C51" s="89"/>
      <c r="D51" s="89"/>
      <c r="E51" s="136"/>
      <c r="F51" s="139"/>
      <c r="G51" s="139"/>
      <c r="H51" s="139"/>
      <c r="I51" s="139"/>
      <c r="J51" s="139"/>
      <c r="K51" s="139"/>
      <c r="L51" s="139"/>
      <c r="M51" s="139"/>
      <c r="N51" s="140"/>
      <c r="O51" s="89"/>
      <c r="P51" s="89"/>
      <c r="Q51" s="89"/>
      <c r="R51" s="89"/>
      <c r="S51" s="89"/>
      <c r="T51" s="141"/>
      <c r="U51" s="143"/>
      <c r="V51" s="139"/>
      <c r="W51" s="139"/>
      <c r="X51" s="139"/>
      <c r="Y51" s="139"/>
      <c r="Z51" s="139"/>
      <c r="AA51" s="139"/>
      <c r="AB51" s="139"/>
      <c r="AC51" s="139"/>
      <c r="AD51" s="140"/>
      <c r="AE51" s="89"/>
      <c r="AF51" s="89"/>
      <c r="AG51" s="89"/>
      <c r="AH51" s="89"/>
      <c r="AI51" s="89"/>
      <c r="AJ51" s="120"/>
    </row>
    <row r="52" spans="1:36" ht="12" customHeight="1" x14ac:dyDescent="0.15">
      <c r="A52" s="118"/>
      <c r="B52" s="89"/>
      <c r="C52" s="89"/>
      <c r="D52" s="89"/>
      <c r="E52" s="135">
        <v>3</v>
      </c>
      <c r="F52" s="137"/>
      <c r="G52" s="137"/>
      <c r="H52" s="137"/>
      <c r="I52" s="137"/>
      <c r="J52" s="137"/>
      <c r="K52" s="137"/>
      <c r="L52" s="137"/>
      <c r="M52" s="137"/>
      <c r="N52" s="138"/>
      <c r="O52" s="89"/>
      <c r="P52" s="89"/>
      <c r="Q52" s="89"/>
      <c r="R52" s="89"/>
      <c r="S52" s="89"/>
      <c r="T52" s="141"/>
      <c r="U52" s="142">
        <v>4</v>
      </c>
      <c r="V52" s="137"/>
      <c r="W52" s="137"/>
      <c r="X52" s="137"/>
      <c r="Y52" s="137"/>
      <c r="Z52" s="137"/>
      <c r="AA52" s="137"/>
      <c r="AB52" s="137"/>
      <c r="AC52" s="137"/>
      <c r="AD52" s="138"/>
      <c r="AE52" s="89"/>
      <c r="AF52" s="89"/>
      <c r="AG52" s="89"/>
      <c r="AH52" s="89"/>
      <c r="AI52" s="89"/>
      <c r="AJ52" s="120"/>
    </row>
    <row r="53" spans="1:36" ht="12" customHeight="1" x14ac:dyDescent="0.15">
      <c r="A53" s="118"/>
      <c r="B53" s="89"/>
      <c r="C53" s="89"/>
      <c r="D53" s="89"/>
      <c r="E53" s="136"/>
      <c r="F53" s="139"/>
      <c r="G53" s="139"/>
      <c r="H53" s="139"/>
      <c r="I53" s="139"/>
      <c r="J53" s="139"/>
      <c r="K53" s="139"/>
      <c r="L53" s="139"/>
      <c r="M53" s="139"/>
      <c r="N53" s="140"/>
      <c r="O53" s="89"/>
      <c r="P53" s="89"/>
      <c r="Q53" s="89"/>
      <c r="R53" s="89"/>
      <c r="S53" s="89"/>
      <c r="T53" s="141"/>
      <c r="U53" s="143"/>
      <c r="V53" s="139"/>
      <c r="W53" s="139"/>
      <c r="X53" s="139"/>
      <c r="Y53" s="139"/>
      <c r="Z53" s="139"/>
      <c r="AA53" s="139"/>
      <c r="AB53" s="139"/>
      <c r="AC53" s="139"/>
      <c r="AD53" s="140"/>
      <c r="AE53" s="89"/>
      <c r="AF53" s="89"/>
      <c r="AG53" s="89"/>
      <c r="AH53" s="89"/>
      <c r="AI53" s="89"/>
      <c r="AJ53" s="120"/>
    </row>
    <row r="54" spans="1:36" ht="12" customHeight="1" x14ac:dyDescent="0.15">
      <c r="A54" s="118" t="s">
        <v>497</v>
      </c>
      <c r="B54" s="89"/>
      <c r="C54" s="89"/>
      <c r="D54" s="89"/>
      <c r="E54" s="135">
        <v>1</v>
      </c>
      <c r="F54" s="137"/>
      <c r="G54" s="137"/>
      <c r="H54" s="137"/>
      <c r="I54" s="137"/>
      <c r="J54" s="137"/>
      <c r="K54" s="137"/>
      <c r="L54" s="137"/>
      <c r="M54" s="137"/>
      <c r="N54" s="138"/>
      <c r="O54" s="89"/>
      <c r="P54" s="89"/>
      <c r="Q54" s="89"/>
      <c r="R54" s="89"/>
      <c r="S54" s="89"/>
      <c r="T54" s="141"/>
      <c r="U54" s="142">
        <v>2</v>
      </c>
      <c r="V54" s="137"/>
      <c r="W54" s="137"/>
      <c r="X54" s="137"/>
      <c r="Y54" s="137"/>
      <c r="Z54" s="137"/>
      <c r="AA54" s="137"/>
      <c r="AB54" s="137"/>
      <c r="AC54" s="137"/>
      <c r="AD54" s="138"/>
      <c r="AE54" s="89"/>
      <c r="AF54" s="89"/>
      <c r="AG54" s="89"/>
      <c r="AH54" s="89"/>
      <c r="AI54" s="89"/>
      <c r="AJ54" s="120"/>
    </row>
    <row r="55" spans="1:36" ht="12" customHeight="1" x14ac:dyDescent="0.15">
      <c r="A55" s="118"/>
      <c r="B55" s="89"/>
      <c r="C55" s="89"/>
      <c r="D55" s="89"/>
      <c r="E55" s="136"/>
      <c r="F55" s="139"/>
      <c r="G55" s="139"/>
      <c r="H55" s="139"/>
      <c r="I55" s="139"/>
      <c r="J55" s="139"/>
      <c r="K55" s="139"/>
      <c r="L55" s="139"/>
      <c r="M55" s="139"/>
      <c r="N55" s="140"/>
      <c r="O55" s="89"/>
      <c r="P55" s="89"/>
      <c r="Q55" s="89"/>
      <c r="R55" s="89"/>
      <c r="S55" s="89"/>
      <c r="T55" s="141"/>
      <c r="U55" s="143"/>
      <c r="V55" s="139"/>
      <c r="W55" s="139"/>
      <c r="X55" s="139"/>
      <c r="Y55" s="139"/>
      <c r="Z55" s="139"/>
      <c r="AA55" s="139"/>
      <c r="AB55" s="139"/>
      <c r="AC55" s="139"/>
      <c r="AD55" s="140"/>
      <c r="AE55" s="89"/>
      <c r="AF55" s="89"/>
      <c r="AG55" s="89"/>
      <c r="AH55" s="89"/>
      <c r="AI55" s="89"/>
      <c r="AJ55" s="120"/>
    </row>
    <row r="56" spans="1:36" ht="12" customHeight="1" x14ac:dyDescent="0.15">
      <c r="A56" s="118"/>
      <c r="B56" s="89"/>
      <c r="C56" s="89"/>
      <c r="D56" s="89"/>
      <c r="E56" s="135">
        <v>3</v>
      </c>
      <c r="F56" s="137"/>
      <c r="G56" s="137"/>
      <c r="H56" s="137"/>
      <c r="I56" s="137"/>
      <c r="J56" s="137"/>
      <c r="K56" s="137"/>
      <c r="L56" s="137"/>
      <c r="M56" s="137"/>
      <c r="N56" s="138"/>
      <c r="O56" s="89"/>
      <c r="P56" s="89"/>
      <c r="Q56" s="89"/>
      <c r="R56" s="89"/>
      <c r="S56" s="89"/>
      <c r="T56" s="141"/>
      <c r="U56" s="142">
        <v>4</v>
      </c>
      <c r="V56" s="137"/>
      <c r="W56" s="137"/>
      <c r="X56" s="137"/>
      <c r="Y56" s="137"/>
      <c r="Z56" s="137"/>
      <c r="AA56" s="137"/>
      <c r="AB56" s="137"/>
      <c r="AC56" s="137"/>
      <c r="AD56" s="138"/>
      <c r="AE56" s="89"/>
      <c r="AF56" s="89"/>
      <c r="AG56" s="89"/>
      <c r="AH56" s="89"/>
      <c r="AI56" s="89"/>
      <c r="AJ56" s="120"/>
    </row>
    <row r="57" spans="1:36" ht="12" customHeight="1" x14ac:dyDescent="0.15">
      <c r="A57" s="118"/>
      <c r="B57" s="89"/>
      <c r="C57" s="89"/>
      <c r="D57" s="89"/>
      <c r="E57" s="136"/>
      <c r="F57" s="139"/>
      <c r="G57" s="139"/>
      <c r="H57" s="139"/>
      <c r="I57" s="139"/>
      <c r="J57" s="139"/>
      <c r="K57" s="139"/>
      <c r="L57" s="139"/>
      <c r="M57" s="139"/>
      <c r="N57" s="140"/>
      <c r="O57" s="89"/>
      <c r="P57" s="89"/>
      <c r="Q57" s="89"/>
      <c r="R57" s="89"/>
      <c r="S57" s="89"/>
      <c r="T57" s="141"/>
      <c r="U57" s="143"/>
      <c r="V57" s="139"/>
      <c r="W57" s="139"/>
      <c r="X57" s="139"/>
      <c r="Y57" s="139"/>
      <c r="Z57" s="139"/>
      <c r="AA57" s="139"/>
      <c r="AB57" s="139"/>
      <c r="AC57" s="139"/>
      <c r="AD57" s="140"/>
      <c r="AE57" s="89"/>
      <c r="AF57" s="89"/>
      <c r="AG57" s="89"/>
      <c r="AH57" s="89"/>
      <c r="AI57" s="89"/>
      <c r="AJ57" s="120"/>
    </row>
    <row r="58" spans="1:36" ht="12" customHeight="1" x14ac:dyDescent="0.15">
      <c r="A58" s="118" t="s">
        <v>498</v>
      </c>
      <c r="B58" s="89"/>
      <c r="C58" s="89"/>
      <c r="D58" s="89"/>
      <c r="E58" s="135">
        <v>1</v>
      </c>
      <c r="F58" s="137"/>
      <c r="G58" s="137"/>
      <c r="H58" s="137"/>
      <c r="I58" s="137"/>
      <c r="J58" s="137"/>
      <c r="K58" s="137"/>
      <c r="L58" s="137"/>
      <c r="M58" s="137"/>
      <c r="N58" s="138"/>
      <c r="O58" s="89"/>
      <c r="P58" s="89"/>
      <c r="Q58" s="89"/>
      <c r="R58" s="89"/>
      <c r="S58" s="89"/>
      <c r="T58" s="141"/>
      <c r="U58" s="142">
        <v>2</v>
      </c>
      <c r="V58" s="137"/>
      <c r="W58" s="137"/>
      <c r="X58" s="137"/>
      <c r="Y58" s="137"/>
      <c r="Z58" s="137"/>
      <c r="AA58" s="137"/>
      <c r="AB58" s="137"/>
      <c r="AC58" s="137"/>
      <c r="AD58" s="138"/>
      <c r="AE58" s="89"/>
      <c r="AF58" s="89"/>
      <c r="AG58" s="89"/>
      <c r="AH58" s="89"/>
      <c r="AI58" s="89"/>
      <c r="AJ58" s="120"/>
    </row>
    <row r="59" spans="1:36" ht="12" customHeight="1" x14ac:dyDescent="0.15">
      <c r="A59" s="118"/>
      <c r="B59" s="89"/>
      <c r="C59" s="89"/>
      <c r="D59" s="89"/>
      <c r="E59" s="136"/>
      <c r="F59" s="139"/>
      <c r="G59" s="139"/>
      <c r="H59" s="139"/>
      <c r="I59" s="139"/>
      <c r="J59" s="139"/>
      <c r="K59" s="139"/>
      <c r="L59" s="139"/>
      <c r="M59" s="139"/>
      <c r="N59" s="140"/>
      <c r="O59" s="89"/>
      <c r="P59" s="89"/>
      <c r="Q59" s="89"/>
      <c r="R59" s="89"/>
      <c r="S59" s="89"/>
      <c r="T59" s="141"/>
      <c r="U59" s="143"/>
      <c r="V59" s="139"/>
      <c r="W59" s="139"/>
      <c r="X59" s="139"/>
      <c r="Y59" s="139"/>
      <c r="Z59" s="139"/>
      <c r="AA59" s="139"/>
      <c r="AB59" s="139"/>
      <c r="AC59" s="139"/>
      <c r="AD59" s="140"/>
      <c r="AE59" s="89"/>
      <c r="AF59" s="89"/>
      <c r="AG59" s="89"/>
      <c r="AH59" s="89"/>
      <c r="AI59" s="89"/>
      <c r="AJ59" s="120"/>
    </row>
    <row r="60" spans="1:36" ht="12" customHeight="1" x14ac:dyDescent="0.15">
      <c r="A60" s="118"/>
      <c r="B60" s="89"/>
      <c r="C60" s="89"/>
      <c r="D60" s="89"/>
      <c r="E60" s="135">
        <v>3</v>
      </c>
      <c r="F60" s="137"/>
      <c r="G60" s="137"/>
      <c r="H60" s="137"/>
      <c r="I60" s="137"/>
      <c r="J60" s="137"/>
      <c r="K60" s="137"/>
      <c r="L60" s="137"/>
      <c r="M60" s="137"/>
      <c r="N60" s="138"/>
      <c r="O60" s="89"/>
      <c r="P60" s="89"/>
      <c r="Q60" s="89"/>
      <c r="R60" s="89"/>
      <c r="S60" s="89"/>
      <c r="T60" s="141"/>
      <c r="U60" s="142">
        <v>4</v>
      </c>
      <c r="V60" s="137"/>
      <c r="W60" s="137"/>
      <c r="X60" s="137"/>
      <c r="Y60" s="137"/>
      <c r="Z60" s="137"/>
      <c r="AA60" s="137"/>
      <c r="AB60" s="137"/>
      <c r="AC60" s="137"/>
      <c r="AD60" s="138"/>
      <c r="AE60" s="89"/>
      <c r="AF60" s="89"/>
      <c r="AG60" s="89"/>
      <c r="AH60" s="89"/>
      <c r="AI60" s="89"/>
      <c r="AJ60" s="120"/>
    </row>
    <row r="61" spans="1:36" ht="12" customHeight="1" thickBot="1" x14ac:dyDescent="0.2">
      <c r="A61" s="132"/>
      <c r="B61" s="129"/>
      <c r="C61" s="129"/>
      <c r="D61" s="129"/>
      <c r="E61" s="154"/>
      <c r="F61" s="149"/>
      <c r="G61" s="149"/>
      <c r="H61" s="149"/>
      <c r="I61" s="149"/>
      <c r="J61" s="149"/>
      <c r="K61" s="149"/>
      <c r="L61" s="149"/>
      <c r="M61" s="149"/>
      <c r="N61" s="150"/>
      <c r="O61" s="129"/>
      <c r="P61" s="129"/>
      <c r="Q61" s="129"/>
      <c r="R61" s="129"/>
      <c r="S61" s="129"/>
      <c r="T61" s="147"/>
      <c r="U61" s="148"/>
      <c r="V61" s="149"/>
      <c r="W61" s="149"/>
      <c r="X61" s="149"/>
      <c r="Y61" s="149"/>
      <c r="Z61" s="149"/>
      <c r="AA61" s="149"/>
      <c r="AB61" s="149"/>
      <c r="AC61" s="149"/>
      <c r="AD61" s="150"/>
      <c r="AE61" s="129"/>
      <c r="AF61" s="129"/>
      <c r="AG61" s="129"/>
      <c r="AH61" s="129"/>
      <c r="AI61" s="129"/>
      <c r="AJ61" s="134"/>
    </row>
    <row r="62" spans="1:36" ht="11.25" customHeight="1" x14ac:dyDescent="0.15">
      <c r="A62" s="44"/>
    </row>
    <row r="63" spans="1:36" ht="11.25" customHeight="1" x14ac:dyDescent="0.15">
      <c r="A63" s="44"/>
      <c r="C63" s="88" t="s">
        <v>7</v>
      </c>
      <c r="D63" s="88"/>
      <c r="E63" s="88"/>
    </row>
    <row r="64" spans="1:36" ht="9.75" customHeight="1" x14ac:dyDescent="0.15">
      <c r="A64" s="44"/>
      <c r="F64" s="85"/>
      <c r="G64" s="86"/>
      <c r="H64" s="86"/>
      <c r="I64" s="151"/>
      <c r="J64" s="88" t="s">
        <v>20</v>
      </c>
      <c r="K64" s="88"/>
      <c r="M64" s="88" t="s">
        <v>25</v>
      </c>
      <c r="N64" s="88"/>
      <c r="O64" s="88" t="s">
        <v>448</v>
      </c>
      <c r="P64" s="88"/>
      <c r="Q64" s="88"/>
      <c r="R64" s="88" t="s">
        <v>26</v>
      </c>
      <c r="S64" s="88"/>
      <c r="T64" s="85">
        <f>F64*1000</f>
        <v>0</v>
      </c>
      <c r="U64" s="86"/>
      <c r="V64" s="86"/>
      <c r="W64" s="86"/>
      <c r="X64" s="86"/>
      <c r="Y64" s="86"/>
      <c r="Z64" s="86"/>
      <c r="AA64" s="151"/>
      <c r="AB64" s="88" t="s">
        <v>8</v>
      </c>
      <c r="AC64" s="88"/>
    </row>
    <row r="65" spans="1:36" ht="9.75" customHeight="1" x14ac:dyDescent="0.15">
      <c r="A65" s="44"/>
      <c r="F65" s="107"/>
      <c r="G65" s="108"/>
      <c r="H65" s="108"/>
      <c r="I65" s="109"/>
      <c r="J65" s="88"/>
      <c r="K65" s="88"/>
      <c r="M65" s="88"/>
      <c r="N65" s="88"/>
      <c r="O65" s="88"/>
      <c r="P65" s="88"/>
      <c r="Q65" s="88"/>
      <c r="R65" s="88"/>
      <c r="S65" s="88"/>
      <c r="T65" s="107"/>
      <c r="U65" s="108"/>
      <c r="V65" s="108"/>
      <c r="W65" s="108"/>
      <c r="X65" s="108"/>
      <c r="Y65" s="108"/>
      <c r="Z65" s="108"/>
      <c r="AA65" s="109"/>
      <c r="AB65" s="88"/>
      <c r="AC65" s="88"/>
    </row>
    <row r="66" spans="1:36" ht="11.25" customHeight="1" x14ac:dyDescent="0.15"/>
    <row r="67" spans="1:36" ht="13.5" customHeight="1" x14ac:dyDescent="0.15">
      <c r="A67" s="152" t="s">
        <v>478</v>
      </c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</row>
    <row r="68" spans="1:36" ht="11.25" customHeight="1" x14ac:dyDescent="0.15"/>
    <row r="69" spans="1:36" x14ac:dyDescent="0.15">
      <c r="B69" s="153" t="s">
        <v>479</v>
      </c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3"/>
    </row>
    <row r="70" spans="1:36" ht="9.75" customHeight="1" x14ac:dyDescent="0.15"/>
    <row r="71" spans="1:36" ht="16.5" customHeight="1" x14ac:dyDescent="0.15">
      <c r="B71" s="88" t="s">
        <v>430</v>
      </c>
      <c r="C71" s="88"/>
      <c r="D71" s="108">
        <f>入力シート!B1</f>
        <v>8</v>
      </c>
      <c r="E71" s="108"/>
      <c r="F71" s="44" t="s">
        <v>66</v>
      </c>
      <c r="G71" s="108"/>
      <c r="H71" s="108"/>
      <c r="I71" s="44" t="s">
        <v>21</v>
      </c>
      <c r="J71" s="108"/>
      <c r="K71" s="108"/>
      <c r="L71" s="44" t="s">
        <v>22</v>
      </c>
    </row>
    <row r="72" spans="1:36" ht="11.25" customHeight="1" x14ac:dyDescent="0.15"/>
    <row r="73" spans="1:36" ht="18.75" customHeight="1" x14ac:dyDescent="0.15">
      <c r="D73" s="88" t="str">
        <f>IF(入力シート!B3="","",INDEX(入力シート!$G$2:$L$100,MATCH(入力シート!$B$3,入力シート!$G$2:$G$100,0),4))</f>
        <v/>
      </c>
      <c r="E73" s="88"/>
      <c r="F73" s="88"/>
      <c r="G73" s="88"/>
      <c r="H73" s="88"/>
      <c r="I73" s="88"/>
      <c r="J73" s="88"/>
      <c r="L73" s="108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Y73" s="88" t="s">
        <v>30</v>
      </c>
      <c r="Z73" s="88"/>
      <c r="AA73" s="88"/>
      <c r="AB73" s="108" t="str">
        <f>IF([1]入力シート!B4="","",[1]入力シート!B4)</f>
        <v/>
      </c>
      <c r="AC73" s="108"/>
      <c r="AD73" s="108"/>
      <c r="AE73" s="108"/>
      <c r="AF73" s="108"/>
      <c r="AG73" s="108"/>
      <c r="AH73" s="108"/>
      <c r="AJ73" s="24" t="s">
        <v>10</v>
      </c>
    </row>
    <row r="74" spans="1:36" ht="13.5" customHeight="1" x14ac:dyDescent="0.15"/>
    <row r="75" spans="1:36" ht="13.5" customHeight="1" x14ac:dyDescent="0.15"/>
    <row r="76" spans="1:36" ht="13.5" customHeight="1" x14ac:dyDescent="0.15"/>
    <row r="77" spans="1:36" ht="13.5" customHeight="1" x14ac:dyDescent="0.15"/>
    <row r="78" spans="1:36" ht="13.5" customHeight="1" x14ac:dyDescent="0.15"/>
    <row r="79" spans="1:36" ht="13.5" customHeight="1" x14ac:dyDescent="0.15"/>
    <row r="80" spans="1:36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4.25" customHeight="1" x14ac:dyDescent="0.15"/>
  </sheetData>
  <mergeCells count="215">
    <mergeCell ref="AE58:AG59"/>
    <mergeCell ref="O58:Q59"/>
    <mergeCell ref="R58:T59"/>
    <mergeCell ref="U58:U59"/>
    <mergeCell ref="F58:N59"/>
    <mergeCell ref="F64:I65"/>
    <mergeCell ref="J64:K65"/>
    <mergeCell ref="M64:N65"/>
    <mergeCell ref="O64:Q65"/>
    <mergeCell ref="R64:S65"/>
    <mergeCell ref="T64:AA65"/>
    <mergeCell ref="AB64:AC65"/>
    <mergeCell ref="V58:AD59"/>
    <mergeCell ref="D73:J73"/>
    <mergeCell ref="L73:W73"/>
    <mergeCell ref="Y73:AA73"/>
    <mergeCell ref="AE56:AG57"/>
    <mergeCell ref="AH56:AJ57"/>
    <mergeCell ref="E60:E61"/>
    <mergeCell ref="F60:N61"/>
    <mergeCell ref="O60:Q61"/>
    <mergeCell ref="R60:T61"/>
    <mergeCell ref="U60:U61"/>
    <mergeCell ref="V60:AD61"/>
    <mergeCell ref="AE60:AG61"/>
    <mergeCell ref="AB73:AH73"/>
    <mergeCell ref="A67:AE67"/>
    <mergeCell ref="B69:AJ69"/>
    <mergeCell ref="B71:C71"/>
    <mergeCell ref="D71:E71"/>
    <mergeCell ref="G71:H71"/>
    <mergeCell ref="J71:K71"/>
    <mergeCell ref="AH60:AJ61"/>
    <mergeCell ref="C63:E63"/>
    <mergeCell ref="AH58:AJ59"/>
    <mergeCell ref="A58:D61"/>
    <mergeCell ref="E58:E59"/>
    <mergeCell ref="A46:D49"/>
    <mergeCell ref="AE52:AG53"/>
    <mergeCell ref="AH52:AJ53"/>
    <mergeCell ref="A54:D57"/>
    <mergeCell ref="E54:E55"/>
    <mergeCell ref="F54:N55"/>
    <mergeCell ref="O54:Q55"/>
    <mergeCell ref="R54:T55"/>
    <mergeCell ref="U54:U55"/>
    <mergeCell ref="V54:AD55"/>
    <mergeCell ref="AE54:AG55"/>
    <mergeCell ref="E52:E53"/>
    <mergeCell ref="F52:N53"/>
    <mergeCell ref="O52:Q53"/>
    <mergeCell ref="R52:T53"/>
    <mergeCell ref="U52:U53"/>
    <mergeCell ref="V52:AD53"/>
    <mergeCell ref="AH54:AJ55"/>
    <mergeCell ref="E56:E57"/>
    <mergeCell ref="F56:N57"/>
    <mergeCell ref="O56:Q57"/>
    <mergeCell ref="R56:T57"/>
    <mergeCell ref="U56:U57"/>
    <mergeCell ref="V56:AD57"/>
    <mergeCell ref="A50:D53"/>
    <mergeCell ref="E50:E51"/>
    <mergeCell ref="F50:N51"/>
    <mergeCell ref="O50:Q51"/>
    <mergeCell ref="R50:T51"/>
    <mergeCell ref="U50:U51"/>
    <mergeCell ref="V50:AD51"/>
    <mergeCell ref="AE50:AG51"/>
    <mergeCell ref="AH50:AJ51"/>
    <mergeCell ref="AE44:AG45"/>
    <mergeCell ref="AH44:AJ45"/>
    <mergeCell ref="V46:AD47"/>
    <mergeCell ref="AE46:AG47"/>
    <mergeCell ref="AH46:AJ47"/>
    <mergeCell ref="E48:E49"/>
    <mergeCell ref="F48:N49"/>
    <mergeCell ref="O48:Q49"/>
    <mergeCell ref="R48:T49"/>
    <mergeCell ref="U48:U49"/>
    <mergeCell ref="V48:AD49"/>
    <mergeCell ref="AE48:AG49"/>
    <mergeCell ref="E46:E47"/>
    <mergeCell ref="F46:N47"/>
    <mergeCell ref="O46:Q47"/>
    <mergeCell ref="R46:T47"/>
    <mergeCell ref="U46:U47"/>
    <mergeCell ref="AH48:AJ49"/>
    <mergeCell ref="A34:D37"/>
    <mergeCell ref="AE40:AG41"/>
    <mergeCell ref="AH40:AJ41"/>
    <mergeCell ref="A42:D45"/>
    <mergeCell ref="E42:E43"/>
    <mergeCell ref="F42:N43"/>
    <mergeCell ref="O42:Q43"/>
    <mergeCell ref="R42:T43"/>
    <mergeCell ref="U42:U43"/>
    <mergeCell ref="V42:AD43"/>
    <mergeCell ref="AE42:AG43"/>
    <mergeCell ref="E40:E41"/>
    <mergeCell ref="F40:N41"/>
    <mergeCell ref="O40:Q41"/>
    <mergeCell ref="R40:T41"/>
    <mergeCell ref="U40:U41"/>
    <mergeCell ref="V40:AD41"/>
    <mergeCell ref="AH42:AJ43"/>
    <mergeCell ref="E44:E45"/>
    <mergeCell ref="F44:N45"/>
    <mergeCell ref="O44:Q45"/>
    <mergeCell ref="R44:T45"/>
    <mergeCell ref="U44:U45"/>
    <mergeCell ref="V44:AD45"/>
    <mergeCell ref="A38:D41"/>
    <mergeCell ref="E38:E39"/>
    <mergeCell ref="F38:N39"/>
    <mergeCell ref="O38:Q39"/>
    <mergeCell ref="R38:T39"/>
    <mergeCell ref="U38:U39"/>
    <mergeCell ref="V38:AD39"/>
    <mergeCell ref="AE38:AG39"/>
    <mergeCell ref="AH38:AJ39"/>
    <mergeCell ref="V34:AD35"/>
    <mergeCell ref="AE34:AG35"/>
    <mergeCell ref="AH34:AJ35"/>
    <mergeCell ref="E36:E37"/>
    <mergeCell ref="F36:N37"/>
    <mergeCell ref="O36:Q37"/>
    <mergeCell ref="R36:T37"/>
    <mergeCell ref="U36:U37"/>
    <mergeCell ref="V36:AD37"/>
    <mergeCell ref="AE36:AG37"/>
    <mergeCell ref="E34:E35"/>
    <mergeCell ref="F34:N35"/>
    <mergeCell ref="O34:Q35"/>
    <mergeCell ref="R34:T35"/>
    <mergeCell ref="U34:U35"/>
    <mergeCell ref="AH36:AJ37"/>
    <mergeCell ref="A30:D33"/>
    <mergeCell ref="E30:E31"/>
    <mergeCell ref="F30:N31"/>
    <mergeCell ref="O30:Q31"/>
    <mergeCell ref="R30:T31"/>
    <mergeCell ref="U30:U31"/>
    <mergeCell ref="V30:AD31"/>
    <mergeCell ref="AE30:AG31"/>
    <mergeCell ref="AH30:AJ31"/>
    <mergeCell ref="E32:E33"/>
    <mergeCell ref="F32:N33"/>
    <mergeCell ref="O32:Q33"/>
    <mergeCell ref="R32:T33"/>
    <mergeCell ref="U32:U33"/>
    <mergeCell ref="V32:AD33"/>
    <mergeCell ref="AE32:AG33"/>
    <mergeCell ref="AH32:AJ33"/>
    <mergeCell ref="F26:X27"/>
    <mergeCell ref="A28:D29"/>
    <mergeCell ref="E28:N29"/>
    <mergeCell ref="O28:Q29"/>
    <mergeCell ref="R28:T29"/>
    <mergeCell ref="U28:AD29"/>
    <mergeCell ref="A22:D23"/>
    <mergeCell ref="E22:J23"/>
    <mergeCell ref="K22:X23"/>
    <mergeCell ref="Y22:AC23"/>
    <mergeCell ref="AD22:AJ23"/>
    <mergeCell ref="A24:D25"/>
    <mergeCell ref="E24:J25"/>
    <mergeCell ref="K24:X25"/>
    <mergeCell ref="Y24:AC25"/>
    <mergeCell ref="AD24:AJ25"/>
    <mergeCell ref="AE28:AG29"/>
    <mergeCell ref="AH28:AJ29"/>
    <mergeCell ref="A26:D27"/>
    <mergeCell ref="A18:D19"/>
    <mergeCell ref="E18:J19"/>
    <mergeCell ref="K18:X19"/>
    <mergeCell ref="Y18:AC19"/>
    <mergeCell ref="AD18:AJ19"/>
    <mergeCell ref="A20:D21"/>
    <mergeCell ref="E20:J21"/>
    <mergeCell ref="K20:X21"/>
    <mergeCell ref="Y20:AC21"/>
    <mergeCell ref="AD20:AJ21"/>
    <mergeCell ref="Z14:AG15"/>
    <mergeCell ref="A16:D17"/>
    <mergeCell ref="E16:J17"/>
    <mergeCell ref="K16:X17"/>
    <mergeCell ref="Y16:AC17"/>
    <mergeCell ref="AD16:AJ17"/>
    <mergeCell ref="A12:G13"/>
    <mergeCell ref="H12:R13"/>
    <mergeCell ref="S12:T13"/>
    <mergeCell ref="U12:AJ13"/>
    <mergeCell ref="G14:H15"/>
    <mergeCell ref="I14:K15"/>
    <mergeCell ref="N14:P15"/>
    <mergeCell ref="Q14:R15"/>
    <mergeCell ref="S14:W15"/>
    <mergeCell ref="A14:D15"/>
    <mergeCell ref="A8:G9"/>
    <mergeCell ref="H8:R9"/>
    <mergeCell ref="S8:T9"/>
    <mergeCell ref="U8:AJ9"/>
    <mergeCell ref="A10:G11"/>
    <mergeCell ref="H10:R11"/>
    <mergeCell ref="S10:T11"/>
    <mergeCell ref="U10:AJ11"/>
    <mergeCell ref="D1:AD2"/>
    <mergeCell ref="C3:F4"/>
    <mergeCell ref="H3:R4"/>
    <mergeCell ref="T3:AA4"/>
    <mergeCell ref="A6:G7"/>
    <mergeCell ref="H6:R7"/>
    <mergeCell ref="S6:Y7"/>
    <mergeCell ref="Z6:AJ7"/>
  </mergeCells>
  <phoneticPr fontId="2"/>
  <pageMargins left="0.39370078740157483" right="0.39370078740157483" top="0.39370078740157483" bottom="0.19685039370078741" header="0.51181102362204722" footer="0.51181102362204722"/>
  <pageSetup paperSize="9" scale="9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C349C-B01E-4454-9FF4-FEF201CDBD30}">
  <dimension ref="A1:BW80"/>
  <sheetViews>
    <sheetView view="pageBreakPreview" zoomScale="70" zoomScaleNormal="100" zoomScaleSheetLayoutView="70" workbookViewId="0">
      <selection activeCell="L26" sqref="L26:Y27"/>
    </sheetView>
  </sheetViews>
  <sheetFormatPr defaultColWidth="8.75" defaultRowHeight="15" x14ac:dyDescent="0.15"/>
  <cols>
    <col min="1" max="74" width="2" style="11" customWidth="1"/>
    <col min="75" max="75" width="17" style="11" hidden="1" customWidth="1"/>
    <col min="76" max="109" width="2" style="11" customWidth="1"/>
    <col min="110" max="16384" width="8.75" style="11"/>
  </cols>
  <sheetData>
    <row r="1" spans="1:75" ht="13.5" customHeight="1" x14ac:dyDescent="0.15">
      <c r="A1" s="92" t="str">
        <f>"令和"&amp;入力シート!B1&amp;"年度　第"&amp;入力シート!B2&amp;"回　　佐賀県中学校総合体育大会"</f>
        <v>令和8年度　第63回　　佐賀県中学校総合体育大会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</row>
    <row r="2" spans="1:75" ht="13.5" customHeight="1" x14ac:dyDescent="0.1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</row>
    <row r="3" spans="1:75" ht="13.5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W3" s="11" t="s">
        <v>377</v>
      </c>
    </row>
    <row r="4" spans="1:75" ht="13.5" customHeight="1" x14ac:dyDescent="0.15">
      <c r="A4" s="42"/>
      <c r="B4" s="42"/>
      <c r="C4" s="159" t="s">
        <v>49</v>
      </c>
      <c r="D4" s="159"/>
      <c r="E4" s="159"/>
      <c r="F4" s="159"/>
      <c r="G4" s="159"/>
      <c r="H4" s="159"/>
      <c r="I4" s="159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W4" s="11" t="s">
        <v>374</v>
      </c>
    </row>
    <row r="5" spans="1:75" x14ac:dyDescent="0.15">
      <c r="C5" s="159"/>
      <c r="D5" s="159"/>
      <c r="E5" s="159"/>
      <c r="F5" s="159"/>
      <c r="G5" s="159"/>
      <c r="H5" s="159"/>
      <c r="I5" s="159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BW5" s="11" t="s">
        <v>375</v>
      </c>
    </row>
    <row r="6" spans="1:75" ht="13.5" customHeight="1" x14ac:dyDescent="0.15">
      <c r="A6" s="76"/>
      <c r="B6" s="76"/>
      <c r="C6" s="160" t="s">
        <v>459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2"/>
      <c r="P6" s="77"/>
      <c r="Q6" s="76"/>
      <c r="R6" s="76"/>
      <c r="S6" s="166" t="s">
        <v>427</v>
      </c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77"/>
      <c r="AX6" s="77"/>
      <c r="AY6" s="77"/>
      <c r="AZ6" s="78"/>
      <c r="BA6" s="78"/>
      <c r="BB6" s="78"/>
      <c r="BC6" s="78"/>
      <c r="BD6" s="78"/>
      <c r="BE6" s="78"/>
      <c r="BW6" s="11" t="s">
        <v>376</v>
      </c>
    </row>
    <row r="7" spans="1:75" ht="13.5" customHeight="1" x14ac:dyDescent="0.15">
      <c r="A7" s="76"/>
      <c r="B7" s="76"/>
      <c r="C7" s="163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5"/>
      <c r="P7" s="77"/>
      <c r="Q7" s="76"/>
      <c r="R7" s="7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77"/>
      <c r="AX7" s="77"/>
      <c r="AY7" s="77"/>
      <c r="AZ7" s="78"/>
      <c r="BA7" s="78"/>
      <c r="BB7" s="78"/>
      <c r="BC7" s="78"/>
      <c r="BD7" s="78"/>
      <c r="BE7" s="78"/>
    </row>
    <row r="8" spans="1:75" ht="15.75" thickBot="1" x14ac:dyDescent="0.2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</row>
    <row r="9" spans="1:75" ht="13.5" customHeight="1" x14ac:dyDescent="0.15">
      <c r="A9" s="167" t="s">
        <v>56</v>
      </c>
      <c r="B9" s="168"/>
      <c r="C9" s="168"/>
      <c r="D9" s="168"/>
      <c r="E9" s="168"/>
      <c r="F9" s="168"/>
      <c r="G9" s="168"/>
      <c r="H9" s="169"/>
      <c r="I9" s="173" t="str">
        <f>IF(入力シート!B3="","",INDEX(入力シート!$G$2:$L$100,MATCH(入力シート!$B$3,入力シート!$G$2:$G$100,0),4))</f>
        <v/>
      </c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5"/>
      <c r="AB9" s="173" t="s">
        <v>369</v>
      </c>
      <c r="AC9" s="174"/>
      <c r="AD9" s="174"/>
      <c r="AE9" s="174"/>
      <c r="AF9" s="174"/>
      <c r="AG9" s="174"/>
      <c r="AH9" s="174"/>
      <c r="AI9" s="174"/>
      <c r="AJ9" s="174"/>
      <c r="AK9" s="174"/>
      <c r="AL9" s="175"/>
      <c r="AM9" s="173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9"/>
    </row>
    <row r="10" spans="1:75" ht="13.5" customHeight="1" x14ac:dyDescent="0.15">
      <c r="A10" s="170"/>
      <c r="B10" s="171"/>
      <c r="C10" s="171"/>
      <c r="D10" s="171"/>
      <c r="E10" s="171"/>
      <c r="F10" s="171"/>
      <c r="G10" s="171"/>
      <c r="H10" s="172"/>
      <c r="I10" s="176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8"/>
      <c r="AB10" s="176"/>
      <c r="AC10" s="177"/>
      <c r="AD10" s="177"/>
      <c r="AE10" s="177"/>
      <c r="AF10" s="177"/>
      <c r="AG10" s="177"/>
      <c r="AH10" s="177"/>
      <c r="AI10" s="177"/>
      <c r="AJ10" s="177"/>
      <c r="AK10" s="177"/>
      <c r="AL10" s="178"/>
      <c r="AM10" s="176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80"/>
    </row>
    <row r="11" spans="1:75" x14ac:dyDescent="0.15">
      <c r="A11" s="236" t="s">
        <v>372</v>
      </c>
      <c r="B11" s="237"/>
      <c r="C11" s="237"/>
      <c r="D11" s="237"/>
      <c r="E11" s="237"/>
      <c r="F11" s="237"/>
      <c r="G11" s="237"/>
      <c r="H11" s="237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7" t="s">
        <v>373</v>
      </c>
      <c r="U11" s="237"/>
      <c r="V11" s="237"/>
      <c r="W11" s="237"/>
      <c r="X11" s="237"/>
      <c r="Y11" s="237"/>
      <c r="Z11" s="237"/>
      <c r="AA11" s="237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7" t="s">
        <v>361</v>
      </c>
      <c r="AN11" s="237"/>
      <c r="AO11" s="237"/>
      <c r="AP11" s="237"/>
      <c r="AQ11" s="237"/>
      <c r="AR11" s="237"/>
      <c r="AS11" s="237"/>
      <c r="AT11" s="237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9"/>
    </row>
    <row r="12" spans="1:75" x14ac:dyDescent="0.15">
      <c r="A12" s="236"/>
      <c r="B12" s="237"/>
      <c r="C12" s="237"/>
      <c r="D12" s="237"/>
      <c r="E12" s="237"/>
      <c r="F12" s="237"/>
      <c r="G12" s="237"/>
      <c r="H12" s="237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7"/>
      <c r="U12" s="237"/>
      <c r="V12" s="237"/>
      <c r="W12" s="237"/>
      <c r="X12" s="237"/>
      <c r="Y12" s="237"/>
      <c r="Z12" s="237"/>
      <c r="AA12" s="237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7"/>
      <c r="AN12" s="237"/>
      <c r="AO12" s="237"/>
      <c r="AP12" s="237"/>
      <c r="AQ12" s="237"/>
      <c r="AR12" s="237"/>
      <c r="AS12" s="237"/>
      <c r="AT12" s="237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9"/>
    </row>
    <row r="13" spans="1:75" ht="13.5" customHeight="1" x14ac:dyDescent="0.15">
      <c r="A13" s="236" t="s">
        <v>329</v>
      </c>
      <c r="B13" s="237"/>
      <c r="C13" s="237"/>
      <c r="D13" s="237"/>
      <c r="E13" s="237"/>
      <c r="F13" s="237"/>
      <c r="G13" s="237"/>
      <c r="H13" s="237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7" t="s">
        <v>329</v>
      </c>
      <c r="U13" s="237"/>
      <c r="V13" s="237"/>
      <c r="W13" s="237"/>
      <c r="X13" s="237"/>
      <c r="Y13" s="237"/>
      <c r="Z13" s="237"/>
      <c r="AA13" s="237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7" t="s">
        <v>329</v>
      </c>
      <c r="AN13" s="237"/>
      <c r="AO13" s="237"/>
      <c r="AP13" s="237"/>
      <c r="AQ13" s="237"/>
      <c r="AR13" s="237"/>
      <c r="AS13" s="237"/>
      <c r="AT13" s="237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9"/>
    </row>
    <row r="14" spans="1:75" x14ac:dyDescent="0.15">
      <c r="A14" s="236"/>
      <c r="B14" s="237"/>
      <c r="C14" s="237"/>
      <c r="D14" s="237"/>
      <c r="E14" s="237"/>
      <c r="F14" s="237"/>
      <c r="G14" s="237"/>
      <c r="H14" s="237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7"/>
      <c r="U14" s="237"/>
      <c r="V14" s="237"/>
      <c r="W14" s="237"/>
      <c r="X14" s="237"/>
      <c r="Y14" s="237"/>
      <c r="Z14" s="237"/>
      <c r="AA14" s="237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7"/>
      <c r="AN14" s="237"/>
      <c r="AO14" s="237"/>
      <c r="AP14" s="237"/>
      <c r="AQ14" s="237"/>
      <c r="AR14" s="237"/>
      <c r="AS14" s="237"/>
      <c r="AT14" s="237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9"/>
    </row>
    <row r="15" spans="1:75" x14ac:dyDescent="0.15">
      <c r="A15" s="236"/>
      <c r="B15" s="237"/>
      <c r="C15" s="237"/>
      <c r="D15" s="237"/>
      <c r="E15" s="237"/>
      <c r="F15" s="237"/>
      <c r="G15" s="237"/>
      <c r="H15" s="237"/>
      <c r="I15" s="113" t="s">
        <v>451</v>
      </c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237"/>
      <c r="U15" s="237"/>
      <c r="V15" s="237"/>
      <c r="W15" s="237"/>
      <c r="X15" s="237"/>
      <c r="Y15" s="237"/>
      <c r="Z15" s="237"/>
      <c r="AA15" s="237"/>
      <c r="AB15" s="113" t="s">
        <v>451</v>
      </c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237"/>
      <c r="AN15" s="237"/>
      <c r="AO15" s="237"/>
      <c r="AP15" s="237"/>
      <c r="AQ15" s="237"/>
      <c r="AR15" s="237"/>
      <c r="AS15" s="237"/>
      <c r="AT15" s="237"/>
      <c r="AU15" s="113" t="s">
        <v>451</v>
      </c>
      <c r="AV15" s="113"/>
      <c r="AW15" s="113"/>
      <c r="AX15" s="113"/>
      <c r="AY15" s="113"/>
      <c r="AZ15" s="113"/>
      <c r="BA15" s="113"/>
      <c r="BB15" s="113"/>
      <c r="BC15" s="113"/>
      <c r="BD15" s="113"/>
      <c r="BE15" s="114"/>
    </row>
    <row r="16" spans="1:75" x14ac:dyDescent="0.15">
      <c r="A16" s="236" t="s">
        <v>372</v>
      </c>
      <c r="B16" s="237"/>
      <c r="C16" s="237"/>
      <c r="D16" s="237"/>
      <c r="E16" s="237"/>
      <c r="F16" s="237"/>
      <c r="G16" s="237"/>
      <c r="H16" s="237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7" t="s">
        <v>373</v>
      </c>
      <c r="U16" s="237"/>
      <c r="V16" s="237"/>
      <c r="W16" s="237"/>
      <c r="X16" s="237"/>
      <c r="Y16" s="237"/>
      <c r="Z16" s="237"/>
      <c r="AA16" s="237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7" t="s">
        <v>361</v>
      </c>
      <c r="AN16" s="237"/>
      <c r="AO16" s="237"/>
      <c r="AP16" s="237"/>
      <c r="AQ16" s="237"/>
      <c r="AR16" s="237"/>
      <c r="AS16" s="237"/>
      <c r="AT16" s="237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9"/>
    </row>
    <row r="17" spans="1:57" x14ac:dyDescent="0.15">
      <c r="A17" s="236"/>
      <c r="B17" s="237"/>
      <c r="C17" s="237"/>
      <c r="D17" s="237"/>
      <c r="E17" s="237"/>
      <c r="F17" s="237"/>
      <c r="G17" s="237"/>
      <c r="H17" s="237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7"/>
      <c r="U17" s="237"/>
      <c r="V17" s="237"/>
      <c r="W17" s="237"/>
      <c r="X17" s="237"/>
      <c r="Y17" s="237"/>
      <c r="Z17" s="237"/>
      <c r="AA17" s="237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7"/>
      <c r="AN17" s="237"/>
      <c r="AO17" s="237"/>
      <c r="AP17" s="237"/>
      <c r="AQ17" s="237"/>
      <c r="AR17" s="237"/>
      <c r="AS17" s="237"/>
      <c r="AT17" s="237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9"/>
    </row>
    <row r="18" spans="1:57" ht="13.5" customHeight="1" x14ac:dyDescent="0.15">
      <c r="A18" s="236" t="s">
        <v>2</v>
      </c>
      <c r="B18" s="237"/>
      <c r="C18" s="237"/>
      <c r="D18" s="237"/>
      <c r="E18" s="237"/>
      <c r="F18" s="237"/>
      <c r="G18" s="237"/>
      <c r="H18" s="237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43" t="s">
        <v>5</v>
      </c>
      <c r="U18" s="244"/>
      <c r="V18" s="245"/>
      <c r="W18" s="249"/>
      <c r="X18" s="250"/>
      <c r="Y18" s="250"/>
      <c r="Z18" s="250"/>
      <c r="AA18" s="250"/>
      <c r="AB18" s="250"/>
      <c r="AC18" s="250"/>
      <c r="AD18" s="251"/>
      <c r="AE18" s="249" t="s">
        <v>331</v>
      </c>
      <c r="AF18" s="250"/>
      <c r="AG18" s="250"/>
      <c r="AH18" s="250"/>
      <c r="AI18" s="251"/>
      <c r="AJ18" s="267" t="s">
        <v>334</v>
      </c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9"/>
    </row>
    <row r="19" spans="1:57" x14ac:dyDescent="0.15">
      <c r="A19" s="236"/>
      <c r="B19" s="237"/>
      <c r="C19" s="237"/>
      <c r="D19" s="237"/>
      <c r="E19" s="237"/>
      <c r="F19" s="237"/>
      <c r="G19" s="237"/>
      <c r="H19" s="237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61"/>
      <c r="U19" s="262"/>
      <c r="V19" s="263"/>
      <c r="W19" s="264"/>
      <c r="X19" s="265"/>
      <c r="Y19" s="265"/>
      <c r="Z19" s="265"/>
      <c r="AA19" s="265"/>
      <c r="AB19" s="265"/>
      <c r="AC19" s="265"/>
      <c r="AD19" s="266"/>
      <c r="AE19" s="264"/>
      <c r="AF19" s="265"/>
      <c r="AG19" s="265"/>
      <c r="AH19" s="265"/>
      <c r="AI19" s="266"/>
      <c r="AJ19" s="270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272"/>
    </row>
    <row r="20" spans="1:57" ht="13.5" customHeight="1" x14ac:dyDescent="0.15">
      <c r="A20" s="236" t="s">
        <v>6</v>
      </c>
      <c r="B20" s="237"/>
      <c r="C20" s="237"/>
      <c r="D20" s="237"/>
      <c r="E20" s="237"/>
      <c r="F20" s="237"/>
      <c r="G20" s="237"/>
      <c r="H20" s="237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43" t="s">
        <v>5</v>
      </c>
      <c r="U20" s="244"/>
      <c r="V20" s="245"/>
      <c r="W20" s="249"/>
      <c r="X20" s="250"/>
      <c r="Y20" s="250"/>
      <c r="Z20" s="250"/>
      <c r="AA20" s="250"/>
      <c r="AB20" s="250"/>
      <c r="AC20" s="250"/>
      <c r="AD20" s="251"/>
      <c r="AE20" s="249" t="s">
        <v>331</v>
      </c>
      <c r="AF20" s="250"/>
      <c r="AG20" s="250"/>
      <c r="AH20" s="250"/>
      <c r="AI20" s="251"/>
      <c r="AJ20" s="255" t="s">
        <v>378</v>
      </c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7"/>
    </row>
    <row r="21" spans="1:57" ht="15.75" thickBot="1" x14ac:dyDescent="0.2">
      <c r="A21" s="240"/>
      <c r="B21" s="241"/>
      <c r="C21" s="241"/>
      <c r="D21" s="241"/>
      <c r="E21" s="241"/>
      <c r="F21" s="241"/>
      <c r="G21" s="241"/>
      <c r="H21" s="241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6"/>
      <c r="U21" s="247"/>
      <c r="V21" s="248"/>
      <c r="W21" s="252"/>
      <c r="X21" s="253"/>
      <c r="Y21" s="253"/>
      <c r="Z21" s="253"/>
      <c r="AA21" s="253"/>
      <c r="AB21" s="253"/>
      <c r="AC21" s="253"/>
      <c r="AD21" s="254"/>
      <c r="AE21" s="252"/>
      <c r="AF21" s="253"/>
      <c r="AG21" s="253"/>
      <c r="AH21" s="253"/>
      <c r="AI21" s="254"/>
      <c r="AJ21" s="258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59"/>
      <c r="BB21" s="259"/>
      <c r="BC21" s="259"/>
      <c r="BD21" s="259"/>
      <c r="BE21" s="260"/>
    </row>
    <row r="22" spans="1:57" ht="14.45" customHeight="1" x14ac:dyDescent="0.15">
      <c r="A22" s="281" t="s">
        <v>370</v>
      </c>
      <c r="B22" s="281"/>
      <c r="C22" s="281"/>
      <c r="D22" s="281"/>
      <c r="E22" s="281"/>
      <c r="F22" s="281"/>
      <c r="G22" s="281"/>
      <c r="H22" s="281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1"/>
      <c r="V22" s="211"/>
      <c r="W22" s="211"/>
      <c r="X22" s="211"/>
      <c r="Y22" s="211"/>
      <c r="Z22" s="211"/>
      <c r="AA22" s="211"/>
      <c r="AB22" s="211"/>
      <c r="AC22" s="76"/>
      <c r="AD22" s="76"/>
      <c r="AE22" s="76"/>
      <c r="AF22" s="282"/>
      <c r="AG22" s="282"/>
      <c r="AH22" s="282"/>
      <c r="AI22" s="282"/>
      <c r="AJ22" s="282"/>
      <c r="AK22" s="282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  <c r="AV22" s="76"/>
      <c r="AW22" s="76"/>
      <c r="AX22" s="76"/>
      <c r="AY22" s="76"/>
      <c r="AZ22" s="76"/>
      <c r="BA22" s="76"/>
      <c r="BB22" s="76"/>
      <c r="BC22" s="76"/>
      <c r="BD22" s="76"/>
      <c r="BE22" s="76"/>
    </row>
    <row r="23" spans="1:57" ht="15" customHeight="1" thickBot="1" x14ac:dyDescent="0.2">
      <c r="A23" s="281"/>
      <c r="B23" s="281"/>
      <c r="C23" s="281"/>
      <c r="D23" s="281"/>
      <c r="E23" s="281"/>
      <c r="F23" s="281"/>
      <c r="G23" s="281"/>
      <c r="H23" s="281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1"/>
      <c r="V23" s="211"/>
      <c r="W23" s="211"/>
      <c r="X23" s="211"/>
      <c r="Y23" s="211"/>
      <c r="Z23" s="211"/>
      <c r="AA23" s="211"/>
      <c r="AB23" s="211"/>
      <c r="AC23" s="76"/>
      <c r="AD23" s="76"/>
      <c r="AE23" s="76"/>
      <c r="AF23" s="282"/>
      <c r="AG23" s="282"/>
      <c r="AH23" s="282"/>
      <c r="AI23" s="282"/>
      <c r="AJ23" s="282"/>
      <c r="AK23" s="282"/>
      <c r="AL23" s="273"/>
      <c r="AM23" s="273"/>
      <c r="AN23" s="273"/>
      <c r="AO23" s="273"/>
      <c r="AP23" s="273"/>
      <c r="AQ23" s="273"/>
      <c r="AR23" s="273"/>
      <c r="AS23" s="273"/>
      <c r="AT23" s="273"/>
      <c r="AU23" s="273"/>
      <c r="AV23" s="76"/>
      <c r="AW23" s="76"/>
      <c r="AX23" s="76"/>
      <c r="AY23" s="76"/>
      <c r="AZ23" s="76"/>
      <c r="BA23" s="76"/>
      <c r="BB23" s="76"/>
      <c r="BC23" s="76"/>
      <c r="BD23" s="76"/>
      <c r="BE23" s="76"/>
    </row>
    <row r="24" spans="1:57" x14ac:dyDescent="0.15">
      <c r="A24" s="274" t="s">
        <v>379</v>
      </c>
      <c r="B24" s="275"/>
      <c r="C24" s="275"/>
      <c r="D24" s="277" t="s">
        <v>461</v>
      </c>
      <c r="E24" s="277"/>
      <c r="F24" s="277"/>
      <c r="G24" s="277"/>
      <c r="H24" s="277"/>
      <c r="I24" s="277"/>
      <c r="J24" s="277"/>
      <c r="K24" s="277"/>
      <c r="L24" s="277" t="s">
        <v>469</v>
      </c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 t="s">
        <v>4</v>
      </c>
      <c r="AA24" s="277"/>
      <c r="AB24" s="277"/>
      <c r="AC24" s="277"/>
      <c r="AD24" s="277" t="s">
        <v>5</v>
      </c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77" t="s">
        <v>16</v>
      </c>
      <c r="AS24" s="277"/>
      <c r="AT24" s="277"/>
      <c r="AU24" s="277"/>
      <c r="AV24" s="277"/>
      <c r="AW24" s="277"/>
      <c r="AX24" s="277"/>
      <c r="AY24" s="277"/>
      <c r="AZ24" s="277"/>
      <c r="BA24" s="277"/>
      <c r="BB24" s="277"/>
      <c r="BC24" s="277"/>
      <c r="BD24" s="277"/>
      <c r="BE24" s="279"/>
    </row>
    <row r="25" spans="1:57" x14ac:dyDescent="0.15">
      <c r="A25" s="276"/>
      <c r="B25" s="238"/>
      <c r="C25" s="23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78"/>
      <c r="AT25" s="278"/>
      <c r="AU25" s="278"/>
      <c r="AV25" s="278"/>
      <c r="AW25" s="278"/>
      <c r="AX25" s="278"/>
      <c r="AY25" s="278"/>
      <c r="AZ25" s="278"/>
      <c r="BA25" s="278"/>
      <c r="BB25" s="278"/>
      <c r="BC25" s="278"/>
      <c r="BD25" s="278"/>
      <c r="BE25" s="280"/>
    </row>
    <row r="26" spans="1:57" x14ac:dyDescent="0.15">
      <c r="A26" s="276">
        <v>1</v>
      </c>
      <c r="B26" s="238"/>
      <c r="C26" s="238"/>
      <c r="D26" s="278" t="s">
        <v>463</v>
      </c>
      <c r="E26" s="278"/>
      <c r="F26" s="278"/>
      <c r="G26" s="278"/>
      <c r="H26" s="278"/>
      <c r="I26" s="278"/>
      <c r="J26" s="278"/>
      <c r="K26" s="278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78"/>
      <c r="AA26" s="278"/>
      <c r="AB26" s="278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78"/>
      <c r="AT26" s="278"/>
      <c r="AU26" s="278"/>
      <c r="AV26" s="278"/>
      <c r="AW26" s="278"/>
      <c r="AX26" s="278"/>
      <c r="AY26" s="278"/>
      <c r="AZ26" s="278"/>
      <c r="BA26" s="278"/>
      <c r="BB26" s="278"/>
      <c r="BC26" s="278"/>
      <c r="BD26" s="278"/>
      <c r="BE26" s="280"/>
    </row>
    <row r="27" spans="1:57" x14ac:dyDescent="0.15">
      <c r="A27" s="276"/>
      <c r="B27" s="238"/>
      <c r="C27" s="238"/>
      <c r="D27" s="278"/>
      <c r="E27" s="278"/>
      <c r="F27" s="278"/>
      <c r="G27" s="278"/>
      <c r="H27" s="278"/>
      <c r="I27" s="278"/>
      <c r="J27" s="278"/>
      <c r="K27" s="278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78"/>
      <c r="AA27" s="278"/>
      <c r="AB27" s="278"/>
      <c r="AC27" s="278"/>
      <c r="AD27" s="278"/>
      <c r="AE27" s="278"/>
      <c r="AF27" s="278"/>
      <c r="AG27" s="278"/>
      <c r="AH27" s="278"/>
      <c r="AI27" s="278"/>
      <c r="AJ27" s="278"/>
      <c r="AK27" s="278"/>
      <c r="AL27" s="278"/>
      <c r="AM27" s="278"/>
      <c r="AN27" s="278"/>
      <c r="AO27" s="278"/>
      <c r="AP27" s="278"/>
      <c r="AQ27" s="278"/>
      <c r="AR27" s="278"/>
      <c r="AS27" s="278"/>
      <c r="AT27" s="278"/>
      <c r="AU27" s="278"/>
      <c r="AV27" s="278"/>
      <c r="AW27" s="278"/>
      <c r="AX27" s="278"/>
      <c r="AY27" s="278"/>
      <c r="AZ27" s="278"/>
      <c r="BA27" s="278"/>
      <c r="BB27" s="278"/>
      <c r="BC27" s="278"/>
      <c r="BD27" s="278"/>
      <c r="BE27" s="280"/>
    </row>
    <row r="28" spans="1:57" x14ac:dyDescent="0.15">
      <c r="A28" s="276">
        <v>2</v>
      </c>
      <c r="B28" s="238"/>
      <c r="C28" s="238"/>
      <c r="D28" s="278" t="s">
        <v>465</v>
      </c>
      <c r="E28" s="278"/>
      <c r="F28" s="278"/>
      <c r="G28" s="278"/>
      <c r="H28" s="278"/>
      <c r="I28" s="278"/>
      <c r="J28" s="278"/>
      <c r="K28" s="278"/>
      <c r="L28" s="283"/>
      <c r="M28" s="283"/>
      <c r="N28" s="283"/>
      <c r="O28" s="283"/>
      <c r="P28" s="283"/>
      <c r="Q28" s="283"/>
      <c r="R28" s="283"/>
      <c r="S28" s="283"/>
      <c r="T28" s="283"/>
      <c r="U28" s="283"/>
      <c r="V28" s="283"/>
      <c r="W28" s="283"/>
      <c r="X28" s="283"/>
      <c r="Y28" s="283"/>
      <c r="Z28" s="278"/>
      <c r="AA28" s="278"/>
      <c r="AB28" s="278"/>
      <c r="AC28" s="278"/>
      <c r="AD28" s="278"/>
      <c r="AE28" s="278"/>
      <c r="AF28" s="278"/>
      <c r="AG28" s="278"/>
      <c r="AH28" s="278"/>
      <c r="AI28" s="278"/>
      <c r="AJ28" s="278"/>
      <c r="AK28" s="278"/>
      <c r="AL28" s="278"/>
      <c r="AM28" s="278"/>
      <c r="AN28" s="278"/>
      <c r="AO28" s="278"/>
      <c r="AP28" s="278"/>
      <c r="AQ28" s="278"/>
      <c r="AR28" s="278"/>
      <c r="AS28" s="278"/>
      <c r="AT28" s="278"/>
      <c r="AU28" s="278"/>
      <c r="AV28" s="278"/>
      <c r="AW28" s="278"/>
      <c r="AX28" s="278"/>
      <c r="AY28" s="278"/>
      <c r="AZ28" s="278"/>
      <c r="BA28" s="278"/>
      <c r="BB28" s="278"/>
      <c r="BC28" s="278"/>
      <c r="BD28" s="278"/>
      <c r="BE28" s="280"/>
    </row>
    <row r="29" spans="1:57" x14ac:dyDescent="0.15">
      <c r="A29" s="276"/>
      <c r="B29" s="238"/>
      <c r="C29" s="238"/>
      <c r="D29" s="278"/>
      <c r="E29" s="278"/>
      <c r="F29" s="278"/>
      <c r="G29" s="278"/>
      <c r="H29" s="278"/>
      <c r="I29" s="278"/>
      <c r="J29" s="278"/>
      <c r="K29" s="278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78"/>
      <c r="AA29" s="278"/>
      <c r="AB29" s="278"/>
      <c r="AC29" s="278"/>
      <c r="AD29" s="278"/>
      <c r="AE29" s="278"/>
      <c r="AF29" s="278"/>
      <c r="AG29" s="278"/>
      <c r="AH29" s="278"/>
      <c r="AI29" s="278"/>
      <c r="AJ29" s="278"/>
      <c r="AK29" s="278"/>
      <c r="AL29" s="278"/>
      <c r="AM29" s="278"/>
      <c r="AN29" s="278"/>
      <c r="AO29" s="278"/>
      <c r="AP29" s="278"/>
      <c r="AQ29" s="278"/>
      <c r="AR29" s="278"/>
      <c r="AS29" s="278"/>
      <c r="AT29" s="278"/>
      <c r="AU29" s="278"/>
      <c r="AV29" s="278"/>
      <c r="AW29" s="278"/>
      <c r="AX29" s="278"/>
      <c r="AY29" s="278"/>
      <c r="AZ29" s="278"/>
      <c r="BA29" s="278"/>
      <c r="BB29" s="278"/>
      <c r="BC29" s="278"/>
      <c r="BD29" s="278"/>
      <c r="BE29" s="280"/>
    </row>
    <row r="30" spans="1:57" x14ac:dyDescent="0.15">
      <c r="A30" s="276">
        <v>3</v>
      </c>
      <c r="B30" s="238"/>
      <c r="C30" s="238"/>
      <c r="D30" s="278" t="s">
        <v>467</v>
      </c>
      <c r="E30" s="278"/>
      <c r="F30" s="278"/>
      <c r="G30" s="278"/>
      <c r="H30" s="278"/>
      <c r="I30" s="278"/>
      <c r="J30" s="278"/>
      <c r="K30" s="278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78"/>
      <c r="AA30" s="278"/>
      <c r="AB30" s="278"/>
      <c r="AC30" s="278"/>
      <c r="AD30" s="278"/>
      <c r="AE30" s="278"/>
      <c r="AF30" s="278"/>
      <c r="AG30" s="278"/>
      <c r="AH30" s="278"/>
      <c r="AI30" s="278"/>
      <c r="AJ30" s="278"/>
      <c r="AK30" s="278"/>
      <c r="AL30" s="278"/>
      <c r="AM30" s="278"/>
      <c r="AN30" s="278"/>
      <c r="AO30" s="278"/>
      <c r="AP30" s="278"/>
      <c r="AQ30" s="278"/>
      <c r="AR30" s="278"/>
      <c r="AS30" s="278"/>
      <c r="AT30" s="278"/>
      <c r="AU30" s="278"/>
      <c r="AV30" s="278"/>
      <c r="AW30" s="278"/>
      <c r="AX30" s="278"/>
      <c r="AY30" s="278"/>
      <c r="AZ30" s="278"/>
      <c r="BA30" s="278"/>
      <c r="BB30" s="278"/>
      <c r="BC30" s="278"/>
      <c r="BD30" s="278"/>
      <c r="BE30" s="280"/>
    </row>
    <row r="31" spans="1:57" x14ac:dyDescent="0.15">
      <c r="A31" s="276"/>
      <c r="B31" s="238"/>
      <c r="C31" s="238"/>
      <c r="D31" s="278"/>
      <c r="E31" s="278"/>
      <c r="F31" s="278"/>
      <c r="G31" s="278"/>
      <c r="H31" s="278"/>
      <c r="I31" s="278"/>
      <c r="J31" s="278"/>
      <c r="K31" s="238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78"/>
      <c r="AA31" s="278"/>
      <c r="AB31" s="278"/>
      <c r="AC31" s="278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  <c r="AN31" s="278"/>
      <c r="AO31" s="278"/>
      <c r="AP31" s="278"/>
      <c r="AQ31" s="278"/>
      <c r="AR31" s="278"/>
      <c r="AS31" s="278"/>
      <c r="AT31" s="278"/>
      <c r="AU31" s="278"/>
      <c r="AV31" s="278"/>
      <c r="AW31" s="278"/>
      <c r="AX31" s="278"/>
      <c r="AY31" s="278"/>
      <c r="AZ31" s="278"/>
      <c r="BA31" s="278"/>
      <c r="BB31" s="278"/>
      <c r="BC31" s="278"/>
      <c r="BD31" s="278"/>
      <c r="BE31" s="280"/>
    </row>
    <row r="32" spans="1:57" x14ac:dyDescent="0.15">
      <c r="A32" s="276">
        <v>4</v>
      </c>
      <c r="B32" s="238"/>
      <c r="C32" s="238"/>
      <c r="D32" s="278" t="s">
        <v>29</v>
      </c>
      <c r="E32" s="278"/>
      <c r="F32" s="278"/>
      <c r="G32" s="278"/>
      <c r="H32" s="278"/>
      <c r="I32" s="278"/>
      <c r="J32" s="278"/>
      <c r="K32" s="278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78"/>
      <c r="AA32" s="278"/>
      <c r="AB32" s="278"/>
      <c r="AC32" s="278"/>
      <c r="AD32" s="278"/>
      <c r="AE32" s="278"/>
      <c r="AF32" s="278"/>
      <c r="AG32" s="278"/>
      <c r="AH32" s="278"/>
      <c r="AI32" s="278"/>
      <c r="AJ32" s="278"/>
      <c r="AK32" s="278"/>
      <c r="AL32" s="278"/>
      <c r="AM32" s="278"/>
      <c r="AN32" s="278"/>
      <c r="AO32" s="278"/>
      <c r="AP32" s="278"/>
      <c r="AQ32" s="278"/>
      <c r="AR32" s="278"/>
      <c r="AS32" s="278"/>
      <c r="AT32" s="278"/>
      <c r="AU32" s="278"/>
      <c r="AV32" s="278"/>
      <c r="AW32" s="278"/>
      <c r="AX32" s="278"/>
      <c r="AY32" s="278"/>
      <c r="AZ32" s="278"/>
      <c r="BA32" s="278"/>
      <c r="BB32" s="278"/>
      <c r="BC32" s="278"/>
      <c r="BD32" s="278"/>
      <c r="BE32" s="280"/>
    </row>
    <row r="33" spans="1:57" ht="15.75" thickBot="1" x14ac:dyDescent="0.2">
      <c r="A33" s="284"/>
      <c r="B33" s="242"/>
      <c r="C33" s="242"/>
      <c r="D33" s="285"/>
      <c r="E33" s="285"/>
      <c r="F33" s="285"/>
      <c r="G33" s="285"/>
      <c r="H33" s="285"/>
      <c r="I33" s="285"/>
      <c r="J33" s="285"/>
      <c r="K33" s="285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  <c r="AJ33" s="285"/>
      <c r="AK33" s="285"/>
      <c r="AL33" s="285"/>
      <c r="AM33" s="285"/>
      <c r="AN33" s="285"/>
      <c r="AO33" s="285"/>
      <c r="AP33" s="285"/>
      <c r="AQ33" s="285"/>
      <c r="AR33" s="285"/>
      <c r="AS33" s="285"/>
      <c r="AT33" s="285"/>
      <c r="AU33" s="285"/>
      <c r="AV33" s="285"/>
      <c r="AW33" s="285"/>
      <c r="AX33" s="285"/>
      <c r="AY33" s="285"/>
      <c r="AZ33" s="285"/>
      <c r="BA33" s="285"/>
      <c r="BB33" s="285"/>
      <c r="BC33" s="285"/>
      <c r="BD33" s="285"/>
      <c r="BE33" s="287"/>
    </row>
    <row r="34" spans="1:57" x14ac:dyDescent="0.15">
      <c r="A34" s="281" t="s">
        <v>382</v>
      </c>
      <c r="B34" s="281"/>
      <c r="C34" s="281"/>
      <c r="D34" s="281"/>
      <c r="E34" s="281"/>
      <c r="F34" s="281"/>
      <c r="G34" s="281"/>
      <c r="H34" s="281"/>
      <c r="I34" s="76"/>
      <c r="J34" s="76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88"/>
      <c r="AO34" s="288"/>
      <c r="AP34" s="288"/>
      <c r="AQ34" s="288"/>
      <c r="AR34" s="288"/>
      <c r="AS34" s="288"/>
      <c r="AT34" s="288"/>
      <c r="AU34" s="288"/>
      <c r="AV34" s="288"/>
      <c r="AW34" s="288"/>
      <c r="AX34" s="288"/>
      <c r="AY34" s="288"/>
      <c r="AZ34" s="76"/>
      <c r="BA34" s="76"/>
      <c r="BB34" s="76"/>
      <c r="BC34" s="76"/>
      <c r="BD34" s="76"/>
      <c r="BE34" s="76"/>
    </row>
    <row r="35" spans="1:57" ht="15.75" thickBot="1" x14ac:dyDescent="0.2">
      <c r="A35" s="281"/>
      <c r="B35" s="281"/>
      <c r="C35" s="281"/>
      <c r="D35" s="281"/>
      <c r="E35" s="281"/>
      <c r="F35" s="281"/>
      <c r="G35" s="281"/>
      <c r="H35" s="281"/>
      <c r="I35" s="76"/>
      <c r="J35" s="76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  <c r="AZ35" s="76"/>
      <c r="BA35" s="76"/>
      <c r="BB35" s="76"/>
      <c r="BC35" s="76"/>
      <c r="BD35" s="76"/>
      <c r="BE35" s="76"/>
    </row>
    <row r="36" spans="1:57" ht="19.5" customHeight="1" x14ac:dyDescent="0.15">
      <c r="A36" s="289" t="s">
        <v>468</v>
      </c>
      <c r="B36" s="290"/>
      <c r="C36" s="290"/>
      <c r="D36" s="290"/>
      <c r="E36" s="275" t="s">
        <v>469</v>
      </c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 t="s">
        <v>4</v>
      </c>
      <c r="Q36" s="275"/>
      <c r="R36" s="275"/>
      <c r="S36" s="291" t="s">
        <v>5</v>
      </c>
      <c r="T36" s="291"/>
      <c r="U36" s="291"/>
      <c r="V36" s="291"/>
      <c r="W36" s="291"/>
      <c r="X36" s="291"/>
      <c r="Y36" s="291"/>
      <c r="Z36" s="275" t="s">
        <v>16</v>
      </c>
      <c r="AA36" s="275"/>
      <c r="AB36" s="275"/>
      <c r="AC36" s="275"/>
      <c r="AD36" s="275"/>
      <c r="AE36" s="275" t="s">
        <v>469</v>
      </c>
      <c r="AF36" s="275"/>
      <c r="AG36" s="275"/>
      <c r="AH36" s="275"/>
      <c r="AI36" s="275"/>
      <c r="AJ36" s="275"/>
      <c r="AK36" s="275"/>
      <c r="AL36" s="275"/>
      <c r="AM36" s="275"/>
      <c r="AN36" s="275"/>
      <c r="AO36" s="275"/>
      <c r="AP36" s="275" t="s">
        <v>4</v>
      </c>
      <c r="AQ36" s="275"/>
      <c r="AR36" s="275"/>
      <c r="AS36" s="291" t="s">
        <v>5</v>
      </c>
      <c r="AT36" s="291"/>
      <c r="AU36" s="291"/>
      <c r="AV36" s="291"/>
      <c r="AW36" s="291"/>
      <c r="AX36" s="291"/>
      <c r="AY36" s="291"/>
      <c r="AZ36" s="275" t="s">
        <v>16</v>
      </c>
      <c r="BA36" s="275"/>
      <c r="BB36" s="275"/>
      <c r="BC36" s="275"/>
      <c r="BD36" s="275"/>
      <c r="BE36" s="292"/>
    </row>
    <row r="37" spans="1:57" ht="10.35" customHeight="1" x14ac:dyDescent="0.15">
      <c r="A37" s="276" t="s">
        <v>499</v>
      </c>
      <c r="B37" s="238"/>
      <c r="C37" s="238"/>
      <c r="D37" s="238"/>
      <c r="E37" s="238">
        <v>1</v>
      </c>
      <c r="F37" s="238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3">
        <v>2</v>
      </c>
      <c r="AF37" s="293"/>
      <c r="AG37" s="293"/>
      <c r="AH37" s="293"/>
      <c r="AI37" s="293"/>
      <c r="AJ37" s="293"/>
      <c r="AK37" s="293"/>
      <c r="AL37" s="293"/>
      <c r="AM37" s="293"/>
      <c r="AN37" s="293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4"/>
    </row>
    <row r="38" spans="1:57" ht="10.35" customHeight="1" x14ac:dyDescent="0.15">
      <c r="A38" s="276"/>
      <c r="B38" s="238"/>
      <c r="C38" s="238"/>
      <c r="D38" s="238"/>
      <c r="E38" s="238"/>
      <c r="F38" s="238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3"/>
      <c r="AF38" s="293"/>
      <c r="AG38" s="293"/>
      <c r="AH38" s="293"/>
      <c r="AI38" s="293"/>
      <c r="AJ38" s="293"/>
      <c r="AK38" s="293"/>
      <c r="AL38" s="293"/>
      <c r="AM38" s="293"/>
      <c r="AN38" s="293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4"/>
    </row>
    <row r="39" spans="1:57" ht="10.35" customHeight="1" x14ac:dyDescent="0.15">
      <c r="A39" s="276"/>
      <c r="B39" s="238"/>
      <c r="C39" s="238"/>
      <c r="D39" s="238"/>
      <c r="E39" s="238">
        <v>3</v>
      </c>
      <c r="F39" s="238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>
        <v>4</v>
      </c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  <c r="BC39" s="293"/>
      <c r="BD39" s="293"/>
      <c r="BE39" s="294"/>
    </row>
    <row r="40" spans="1:57" ht="10.35" customHeight="1" x14ac:dyDescent="0.15">
      <c r="A40" s="276"/>
      <c r="B40" s="238"/>
      <c r="C40" s="238"/>
      <c r="D40" s="238"/>
      <c r="E40" s="238"/>
      <c r="F40" s="238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4"/>
    </row>
    <row r="41" spans="1:57" ht="10.35" customHeight="1" x14ac:dyDescent="0.15">
      <c r="A41" s="276" t="s">
        <v>500</v>
      </c>
      <c r="B41" s="238"/>
      <c r="C41" s="238"/>
      <c r="D41" s="238"/>
      <c r="E41" s="238">
        <v>1</v>
      </c>
      <c r="F41" s="238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>
        <v>2</v>
      </c>
      <c r="AF41" s="293"/>
      <c r="AG41" s="293"/>
      <c r="AH41" s="293"/>
      <c r="AI41" s="293"/>
      <c r="AJ41" s="293"/>
      <c r="AK41" s="293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4"/>
    </row>
    <row r="42" spans="1:57" ht="10.35" customHeight="1" x14ac:dyDescent="0.15">
      <c r="A42" s="276"/>
      <c r="B42" s="238"/>
      <c r="C42" s="238"/>
      <c r="D42" s="238"/>
      <c r="E42" s="238"/>
      <c r="F42" s="238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3"/>
      <c r="AG42" s="293"/>
      <c r="AH42" s="293"/>
      <c r="AI42" s="293"/>
      <c r="AJ42" s="293"/>
      <c r="AK42" s="293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4"/>
    </row>
    <row r="43" spans="1:57" ht="10.35" customHeight="1" x14ac:dyDescent="0.15">
      <c r="A43" s="276"/>
      <c r="B43" s="238"/>
      <c r="C43" s="238"/>
      <c r="D43" s="238"/>
      <c r="E43" s="238">
        <v>3</v>
      </c>
      <c r="F43" s="238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>
        <v>4</v>
      </c>
      <c r="AF43" s="293"/>
      <c r="AG43" s="293"/>
      <c r="AH43" s="293"/>
      <c r="AI43" s="293"/>
      <c r="AJ43" s="293"/>
      <c r="AK43" s="293"/>
      <c r="AL43" s="293"/>
      <c r="AM43" s="293"/>
      <c r="AN43" s="293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4"/>
    </row>
    <row r="44" spans="1:57" ht="10.35" customHeight="1" x14ac:dyDescent="0.15">
      <c r="A44" s="276"/>
      <c r="B44" s="238"/>
      <c r="C44" s="238"/>
      <c r="D44" s="238"/>
      <c r="E44" s="238"/>
      <c r="F44" s="238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293"/>
      <c r="AG44" s="293"/>
      <c r="AH44" s="293"/>
      <c r="AI44" s="293"/>
      <c r="AJ44" s="293"/>
      <c r="AK44" s="293"/>
      <c r="AL44" s="293"/>
      <c r="AM44" s="293"/>
      <c r="AN44" s="293"/>
      <c r="AO44" s="293"/>
      <c r="AP44" s="293"/>
      <c r="AQ44" s="293"/>
      <c r="AR44" s="293"/>
      <c r="AS44" s="293"/>
      <c r="AT44" s="293"/>
      <c r="AU44" s="293"/>
      <c r="AV44" s="293"/>
      <c r="AW44" s="293"/>
      <c r="AX44" s="293"/>
      <c r="AY44" s="293"/>
      <c r="AZ44" s="293"/>
      <c r="BA44" s="293"/>
      <c r="BB44" s="293"/>
      <c r="BC44" s="293"/>
      <c r="BD44" s="293"/>
      <c r="BE44" s="294"/>
    </row>
    <row r="45" spans="1:57" ht="10.35" customHeight="1" x14ac:dyDescent="0.15">
      <c r="A45" s="276" t="s">
        <v>501</v>
      </c>
      <c r="B45" s="238"/>
      <c r="C45" s="238"/>
      <c r="D45" s="238"/>
      <c r="E45" s="238">
        <v>1</v>
      </c>
      <c r="F45" s="238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>
        <v>2</v>
      </c>
      <c r="AF45" s="293"/>
      <c r="AG45" s="293"/>
      <c r="AH45" s="293"/>
      <c r="AI45" s="293"/>
      <c r="AJ45" s="293"/>
      <c r="AK45" s="293"/>
      <c r="AL45" s="293"/>
      <c r="AM45" s="293"/>
      <c r="AN45" s="293"/>
      <c r="AO45" s="293"/>
      <c r="AP45" s="293"/>
      <c r="AQ45" s="293"/>
      <c r="AR45" s="293"/>
      <c r="AS45" s="293"/>
      <c r="AT45" s="293"/>
      <c r="AU45" s="293"/>
      <c r="AV45" s="293"/>
      <c r="AW45" s="293"/>
      <c r="AX45" s="293"/>
      <c r="AY45" s="293"/>
      <c r="AZ45" s="293"/>
      <c r="BA45" s="293"/>
      <c r="BB45" s="293"/>
      <c r="BC45" s="293"/>
      <c r="BD45" s="293"/>
      <c r="BE45" s="294"/>
    </row>
    <row r="46" spans="1:57" ht="10.35" customHeight="1" x14ac:dyDescent="0.15">
      <c r="A46" s="276"/>
      <c r="B46" s="238"/>
      <c r="C46" s="238"/>
      <c r="D46" s="238"/>
      <c r="E46" s="238"/>
      <c r="F46" s="238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3"/>
      <c r="AI46" s="293"/>
      <c r="AJ46" s="293"/>
      <c r="AK46" s="293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4"/>
    </row>
    <row r="47" spans="1:57" ht="10.35" customHeight="1" x14ac:dyDescent="0.15">
      <c r="A47" s="276"/>
      <c r="B47" s="238"/>
      <c r="C47" s="238"/>
      <c r="D47" s="238"/>
      <c r="E47" s="238">
        <v>3</v>
      </c>
      <c r="F47" s="238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>
        <v>4</v>
      </c>
      <c r="AF47" s="293"/>
      <c r="AG47" s="293"/>
      <c r="AH47" s="293"/>
      <c r="AI47" s="293"/>
      <c r="AJ47" s="293"/>
      <c r="AK47" s="293"/>
      <c r="AL47" s="293"/>
      <c r="AM47" s="293"/>
      <c r="AN47" s="293"/>
      <c r="AO47" s="293"/>
      <c r="AP47" s="293"/>
      <c r="AQ47" s="293"/>
      <c r="AR47" s="293"/>
      <c r="AS47" s="293"/>
      <c r="AT47" s="293"/>
      <c r="AU47" s="293"/>
      <c r="AV47" s="293"/>
      <c r="AW47" s="293"/>
      <c r="AX47" s="293"/>
      <c r="AY47" s="293"/>
      <c r="AZ47" s="293"/>
      <c r="BA47" s="293"/>
      <c r="BB47" s="293"/>
      <c r="BC47" s="293"/>
      <c r="BD47" s="293"/>
      <c r="BE47" s="294"/>
    </row>
    <row r="48" spans="1:57" ht="10.35" customHeight="1" x14ac:dyDescent="0.15">
      <c r="A48" s="276"/>
      <c r="B48" s="238"/>
      <c r="C48" s="238"/>
      <c r="D48" s="238"/>
      <c r="E48" s="238"/>
      <c r="F48" s="238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3"/>
      <c r="AG48" s="293"/>
      <c r="AH48" s="293"/>
      <c r="AI48" s="293"/>
      <c r="AJ48" s="293"/>
      <c r="AK48" s="293"/>
      <c r="AL48" s="293"/>
      <c r="AM48" s="293"/>
      <c r="AN48" s="293"/>
      <c r="AO48" s="293"/>
      <c r="AP48" s="293"/>
      <c r="AQ48" s="293"/>
      <c r="AR48" s="293"/>
      <c r="AS48" s="293"/>
      <c r="AT48" s="293"/>
      <c r="AU48" s="293"/>
      <c r="AV48" s="293"/>
      <c r="AW48" s="293"/>
      <c r="AX48" s="293"/>
      <c r="AY48" s="293"/>
      <c r="AZ48" s="293"/>
      <c r="BA48" s="293"/>
      <c r="BB48" s="293"/>
      <c r="BC48" s="293"/>
      <c r="BD48" s="293"/>
      <c r="BE48" s="294"/>
    </row>
    <row r="49" spans="1:57" ht="10.35" customHeight="1" x14ac:dyDescent="0.15">
      <c r="A49" s="276" t="s">
        <v>502</v>
      </c>
      <c r="B49" s="238"/>
      <c r="C49" s="238"/>
      <c r="D49" s="238"/>
      <c r="E49" s="238">
        <v>1</v>
      </c>
      <c r="F49" s="238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3"/>
      <c r="AB49" s="293"/>
      <c r="AC49" s="293"/>
      <c r="AD49" s="293"/>
      <c r="AE49" s="293">
        <v>2</v>
      </c>
      <c r="AF49" s="293"/>
      <c r="AG49" s="293"/>
      <c r="AH49" s="293"/>
      <c r="AI49" s="293"/>
      <c r="AJ49" s="293"/>
      <c r="AK49" s="293"/>
      <c r="AL49" s="293"/>
      <c r="AM49" s="293"/>
      <c r="AN49" s="293"/>
      <c r="AO49" s="293"/>
      <c r="AP49" s="293"/>
      <c r="AQ49" s="293"/>
      <c r="AR49" s="293"/>
      <c r="AS49" s="293"/>
      <c r="AT49" s="293"/>
      <c r="AU49" s="293"/>
      <c r="AV49" s="293"/>
      <c r="AW49" s="293"/>
      <c r="AX49" s="293"/>
      <c r="AY49" s="293"/>
      <c r="AZ49" s="293"/>
      <c r="BA49" s="293"/>
      <c r="BB49" s="293"/>
      <c r="BC49" s="293"/>
      <c r="BD49" s="293"/>
      <c r="BE49" s="294"/>
    </row>
    <row r="50" spans="1:57" ht="10.35" customHeight="1" x14ac:dyDescent="0.15">
      <c r="A50" s="276"/>
      <c r="B50" s="238"/>
      <c r="C50" s="238"/>
      <c r="D50" s="238"/>
      <c r="E50" s="238"/>
      <c r="F50" s="238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3"/>
      <c r="BA50" s="293"/>
      <c r="BB50" s="293"/>
      <c r="BC50" s="293"/>
      <c r="BD50" s="293"/>
      <c r="BE50" s="294"/>
    </row>
    <row r="51" spans="1:57" ht="10.35" customHeight="1" x14ac:dyDescent="0.15">
      <c r="A51" s="276"/>
      <c r="B51" s="238"/>
      <c r="C51" s="238"/>
      <c r="D51" s="238"/>
      <c r="E51" s="238">
        <v>3</v>
      </c>
      <c r="F51" s="238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  <c r="X51" s="293"/>
      <c r="Y51" s="293"/>
      <c r="Z51" s="293"/>
      <c r="AA51" s="293"/>
      <c r="AB51" s="293"/>
      <c r="AC51" s="293"/>
      <c r="AD51" s="293"/>
      <c r="AE51" s="293">
        <v>4</v>
      </c>
      <c r="AF51" s="293"/>
      <c r="AG51" s="293"/>
      <c r="AH51" s="293"/>
      <c r="AI51" s="293"/>
      <c r="AJ51" s="293"/>
      <c r="AK51" s="293"/>
      <c r="AL51" s="293"/>
      <c r="AM51" s="293"/>
      <c r="AN51" s="293"/>
      <c r="AO51" s="293"/>
      <c r="AP51" s="293"/>
      <c r="AQ51" s="293"/>
      <c r="AR51" s="293"/>
      <c r="AS51" s="293"/>
      <c r="AT51" s="293"/>
      <c r="AU51" s="293"/>
      <c r="AV51" s="293"/>
      <c r="AW51" s="293"/>
      <c r="AX51" s="293"/>
      <c r="AY51" s="293"/>
      <c r="AZ51" s="293"/>
      <c r="BA51" s="293"/>
      <c r="BB51" s="293"/>
      <c r="BC51" s="293"/>
      <c r="BD51" s="293"/>
      <c r="BE51" s="294"/>
    </row>
    <row r="52" spans="1:57" ht="10.35" customHeight="1" x14ac:dyDescent="0.15">
      <c r="A52" s="276"/>
      <c r="B52" s="238"/>
      <c r="C52" s="238"/>
      <c r="D52" s="238"/>
      <c r="E52" s="238"/>
      <c r="F52" s="238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293"/>
      <c r="AV52" s="293"/>
      <c r="AW52" s="293"/>
      <c r="AX52" s="293"/>
      <c r="AY52" s="293"/>
      <c r="AZ52" s="293"/>
      <c r="BA52" s="293"/>
      <c r="BB52" s="293"/>
      <c r="BC52" s="293"/>
      <c r="BD52" s="293"/>
      <c r="BE52" s="294"/>
    </row>
    <row r="53" spans="1:57" ht="10.35" customHeight="1" x14ac:dyDescent="0.15">
      <c r="A53" s="276" t="s">
        <v>503</v>
      </c>
      <c r="B53" s="238"/>
      <c r="C53" s="238"/>
      <c r="D53" s="238"/>
      <c r="E53" s="238">
        <v>1</v>
      </c>
      <c r="F53" s="238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3"/>
      <c r="AE53" s="293">
        <v>2</v>
      </c>
      <c r="AF53" s="293"/>
      <c r="AG53" s="293"/>
      <c r="AH53" s="293"/>
      <c r="AI53" s="293"/>
      <c r="AJ53" s="293"/>
      <c r="AK53" s="293"/>
      <c r="AL53" s="293"/>
      <c r="AM53" s="293"/>
      <c r="AN53" s="293"/>
      <c r="AO53" s="293"/>
      <c r="AP53" s="293"/>
      <c r="AQ53" s="293"/>
      <c r="AR53" s="293"/>
      <c r="AS53" s="293"/>
      <c r="AT53" s="293"/>
      <c r="AU53" s="293"/>
      <c r="AV53" s="293"/>
      <c r="AW53" s="293"/>
      <c r="AX53" s="293"/>
      <c r="AY53" s="293"/>
      <c r="AZ53" s="293"/>
      <c r="BA53" s="293"/>
      <c r="BB53" s="293"/>
      <c r="BC53" s="293"/>
      <c r="BD53" s="293"/>
      <c r="BE53" s="294"/>
    </row>
    <row r="54" spans="1:57" ht="10.35" customHeight="1" x14ac:dyDescent="0.15">
      <c r="A54" s="276"/>
      <c r="B54" s="238"/>
      <c r="C54" s="238"/>
      <c r="D54" s="238"/>
      <c r="E54" s="238"/>
      <c r="F54" s="238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3"/>
      <c r="AG54" s="293"/>
      <c r="AH54" s="293"/>
      <c r="AI54" s="293"/>
      <c r="AJ54" s="293"/>
      <c r="AK54" s="293"/>
      <c r="AL54" s="293"/>
      <c r="AM54" s="293"/>
      <c r="AN54" s="293"/>
      <c r="AO54" s="293"/>
      <c r="AP54" s="293"/>
      <c r="AQ54" s="293"/>
      <c r="AR54" s="293"/>
      <c r="AS54" s="293"/>
      <c r="AT54" s="293"/>
      <c r="AU54" s="293"/>
      <c r="AV54" s="293"/>
      <c r="AW54" s="293"/>
      <c r="AX54" s="293"/>
      <c r="AY54" s="293"/>
      <c r="AZ54" s="293"/>
      <c r="BA54" s="293"/>
      <c r="BB54" s="293"/>
      <c r="BC54" s="293"/>
      <c r="BD54" s="293"/>
      <c r="BE54" s="294"/>
    </row>
    <row r="55" spans="1:57" ht="10.35" customHeight="1" x14ac:dyDescent="0.15">
      <c r="A55" s="276"/>
      <c r="B55" s="238"/>
      <c r="C55" s="238"/>
      <c r="D55" s="238"/>
      <c r="E55" s="238">
        <v>3</v>
      </c>
      <c r="F55" s="238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>
        <v>4</v>
      </c>
      <c r="AF55" s="293"/>
      <c r="AG55" s="293"/>
      <c r="AH55" s="293"/>
      <c r="AI55" s="293"/>
      <c r="AJ55" s="293"/>
      <c r="AK55" s="293"/>
      <c r="AL55" s="293"/>
      <c r="AM55" s="293"/>
      <c r="AN55" s="293"/>
      <c r="AO55" s="293"/>
      <c r="AP55" s="293"/>
      <c r="AQ55" s="293"/>
      <c r="AR55" s="293"/>
      <c r="AS55" s="293"/>
      <c r="AT55" s="293"/>
      <c r="AU55" s="293"/>
      <c r="AV55" s="293"/>
      <c r="AW55" s="293"/>
      <c r="AX55" s="293"/>
      <c r="AY55" s="293"/>
      <c r="AZ55" s="293"/>
      <c r="BA55" s="293"/>
      <c r="BB55" s="293"/>
      <c r="BC55" s="293"/>
      <c r="BD55" s="293"/>
      <c r="BE55" s="294"/>
    </row>
    <row r="56" spans="1:57" ht="10.35" customHeight="1" x14ac:dyDescent="0.15">
      <c r="A56" s="276"/>
      <c r="B56" s="238"/>
      <c r="C56" s="238"/>
      <c r="D56" s="238"/>
      <c r="E56" s="238"/>
      <c r="F56" s="238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3"/>
      <c r="AA56" s="293"/>
      <c r="AB56" s="293"/>
      <c r="AC56" s="293"/>
      <c r="AD56" s="293"/>
      <c r="AE56" s="293"/>
      <c r="AF56" s="293"/>
      <c r="AG56" s="293"/>
      <c r="AH56" s="293"/>
      <c r="AI56" s="293"/>
      <c r="AJ56" s="293"/>
      <c r="AK56" s="293"/>
      <c r="AL56" s="293"/>
      <c r="AM56" s="293"/>
      <c r="AN56" s="293"/>
      <c r="AO56" s="293"/>
      <c r="AP56" s="293"/>
      <c r="AQ56" s="293"/>
      <c r="AR56" s="293"/>
      <c r="AS56" s="293"/>
      <c r="AT56" s="293"/>
      <c r="AU56" s="293"/>
      <c r="AV56" s="293"/>
      <c r="AW56" s="293"/>
      <c r="AX56" s="293"/>
      <c r="AY56" s="293"/>
      <c r="AZ56" s="293"/>
      <c r="BA56" s="293"/>
      <c r="BB56" s="293"/>
      <c r="BC56" s="293"/>
      <c r="BD56" s="293"/>
      <c r="BE56" s="294"/>
    </row>
    <row r="57" spans="1:57" ht="10.35" customHeight="1" x14ac:dyDescent="0.15">
      <c r="A57" s="276" t="s">
        <v>504</v>
      </c>
      <c r="B57" s="238"/>
      <c r="C57" s="238"/>
      <c r="D57" s="238"/>
      <c r="E57" s="238">
        <v>1</v>
      </c>
      <c r="F57" s="238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  <c r="AE57" s="293">
        <v>2</v>
      </c>
      <c r="AF57" s="293"/>
      <c r="AG57" s="293"/>
      <c r="AH57" s="293"/>
      <c r="AI57" s="293"/>
      <c r="AJ57" s="293"/>
      <c r="AK57" s="293"/>
      <c r="AL57" s="293"/>
      <c r="AM57" s="293"/>
      <c r="AN57" s="293"/>
      <c r="AO57" s="293"/>
      <c r="AP57" s="293"/>
      <c r="AQ57" s="293"/>
      <c r="AR57" s="293"/>
      <c r="AS57" s="293"/>
      <c r="AT57" s="293"/>
      <c r="AU57" s="293"/>
      <c r="AV57" s="293"/>
      <c r="AW57" s="293"/>
      <c r="AX57" s="293"/>
      <c r="AY57" s="293"/>
      <c r="AZ57" s="293"/>
      <c r="BA57" s="293"/>
      <c r="BB57" s="293"/>
      <c r="BC57" s="293"/>
      <c r="BD57" s="293"/>
      <c r="BE57" s="294"/>
    </row>
    <row r="58" spans="1:57" ht="10.35" customHeight="1" x14ac:dyDescent="0.15">
      <c r="A58" s="276"/>
      <c r="B58" s="238"/>
      <c r="C58" s="238"/>
      <c r="D58" s="238"/>
      <c r="E58" s="238"/>
      <c r="F58" s="238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3"/>
      <c r="AG58" s="293"/>
      <c r="AH58" s="293"/>
      <c r="AI58" s="293"/>
      <c r="AJ58" s="293"/>
      <c r="AK58" s="293"/>
      <c r="AL58" s="293"/>
      <c r="AM58" s="293"/>
      <c r="AN58" s="293"/>
      <c r="AO58" s="293"/>
      <c r="AP58" s="293"/>
      <c r="AQ58" s="293"/>
      <c r="AR58" s="293"/>
      <c r="AS58" s="293"/>
      <c r="AT58" s="293"/>
      <c r="AU58" s="293"/>
      <c r="AV58" s="293"/>
      <c r="AW58" s="293"/>
      <c r="AX58" s="293"/>
      <c r="AY58" s="293"/>
      <c r="AZ58" s="293"/>
      <c r="BA58" s="293"/>
      <c r="BB58" s="293"/>
      <c r="BC58" s="293"/>
      <c r="BD58" s="293"/>
      <c r="BE58" s="294"/>
    </row>
    <row r="59" spans="1:57" ht="10.35" customHeight="1" x14ac:dyDescent="0.15">
      <c r="A59" s="276"/>
      <c r="B59" s="238"/>
      <c r="C59" s="238"/>
      <c r="D59" s="238"/>
      <c r="E59" s="238">
        <v>3</v>
      </c>
      <c r="F59" s="238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  <c r="AD59" s="293"/>
      <c r="AE59" s="293">
        <v>4</v>
      </c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4"/>
    </row>
    <row r="60" spans="1:57" ht="10.35" customHeight="1" x14ac:dyDescent="0.15">
      <c r="A60" s="276"/>
      <c r="B60" s="238"/>
      <c r="C60" s="238"/>
      <c r="D60" s="238"/>
      <c r="E60" s="238"/>
      <c r="F60" s="238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3"/>
      <c r="AH60" s="293"/>
      <c r="AI60" s="293"/>
      <c r="AJ60" s="293"/>
      <c r="AK60" s="293"/>
      <c r="AL60" s="293"/>
      <c r="AM60" s="293"/>
      <c r="AN60" s="293"/>
      <c r="AO60" s="293"/>
      <c r="AP60" s="293"/>
      <c r="AQ60" s="293"/>
      <c r="AR60" s="293"/>
      <c r="AS60" s="293"/>
      <c r="AT60" s="293"/>
      <c r="AU60" s="293"/>
      <c r="AV60" s="293"/>
      <c r="AW60" s="293"/>
      <c r="AX60" s="293"/>
      <c r="AY60" s="293"/>
      <c r="AZ60" s="293"/>
      <c r="BA60" s="293"/>
      <c r="BB60" s="293"/>
      <c r="BC60" s="293"/>
      <c r="BD60" s="293"/>
      <c r="BE60" s="294"/>
    </row>
    <row r="61" spans="1:57" ht="10.35" customHeight="1" x14ac:dyDescent="0.15">
      <c r="A61" s="276" t="s">
        <v>505</v>
      </c>
      <c r="B61" s="238"/>
      <c r="C61" s="238"/>
      <c r="D61" s="238"/>
      <c r="E61" s="238">
        <v>1</v>
      </c>
      <c r="F61" s="238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  <c r="AD61" s="293"/>
      <c r="AE61" s="293">
        <v>2</v>
      </c>
      <c r="AF61" s="293"/>
      <c r="AG61" s="293"/>
      <c r="AH61" s="293"/>
      <c r="AI61" s="293"/>
      <c r="AJ61" s="293"/>
      <c r="AK61" s="293"/>
      <c r="AL61" s="293"/>
      <c r="AM61" s="293"/>
      <c r="AN61" s="293"/>
      <c r="AO61" s="293"/>
      <c r="AP61" s="293"/>
      <c r="AQ61" s="293"/>
      <c r="AR61" s="293"/>
      <c r="AS61" s="293"/>
      <c r="AT61" s="293"/>
      <c r="AU61" s="293"/>
      <c r="AV61" s="293"/>
      <c r="AW61" s="293"/>
      <c r="AX61" s="293"/>
      <c r="AY61" s="293"/>
      <c r="AZ61" s="293"/>
      <c r="BA61" s="293"/>
      <c r="BB61" s="293"/>
      <c r="BC61" s="293"/>
      <c r="BD61" s="293"/>
      <c r="BE61" s="294"/>
    </row>
    <row r="62" spans="1:57" ht="10.35" customHeight="1" x14ac:dyDescent="0.15">
      <c r="A62" s="276"/>
      <c r="B62" s="238"/>
      <c r="C62" s="238"/>
      <c r="D62" s="238"/>
      <c r="E62" s="238"/>
      <c r="F62" s="238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293"/>
      <c r="AH62" s="293"/>
      <c r="AI62" s="293"/>
      <c r="AJ62" s="293"/>
      <c r="AK62" s="293"/>
      <c r="AL62" s="293"/>
      <c r="AM62" s="293"/>
      <c r="AN62" s="293"/>
      <c r="AO62" s="293"/>
      <c r="AP62" s="293"/>
      <c r="AQ62" s="293"/>
      <c r="AR62" s="293"/>
      <c r="AS62" s="293"/>
      <c r="AT62" s="293"/>
      <c r="AU62" s="293"/>
      <c r="AV62" s="293"/>
      <c r="AW62" s="293"/>
      <c r="AX62" s="293"/>
      <c r="AY62" s="293"/>
      <c r="AZ62" s="293"/>
      <c r="BA62" s="293"/>
      <c r="BB62" s="293"/>
      <c r="BC62" s="293"/>
      <c r="BD62" s="293"/>
      <c r="BE62" s="294"/>
    </row>
    <row r="63" spans="1:57" ht="10.35" customHeight="1" x14ac:dyDescent="0.15">
      <c r="A63" s="276"/>
      <c r="B63" s="238"/>
      <c r="C63" s="238"/>
      <c r="D63" s="238"/>
      <c r="E63" s="238">
        <v>3</v>
      </c>
      <c r="F63" s="238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293"/>
      <c r="AB63" s="293"/>
      <c r="AC63" s="293"/>
      <c r="AD63" s="293"/>
      <c r="AE63" s="293">
        <v>4</v>
      </c>
      <c r="AF63" s="293"/>
      <c r="AG63" s="293"/>
      <c r="AH63" s="293"/>
      <c r="AI63" s="293"/>
      <c r="AJ63" s="293"/>
      <c r="AK63" s="293"/>
      <c r="AL63" s="293"/>
      <c r="AM63" s="293"/>
      <c r="AN63" s="293"/>
      <c r="AO63" s="293"/>
      <c r="AP63" s="293"/>
      <c r="AQ63" s="293"/>
      <c r="AR63" s="293"/>
      <c r="AS63" s="293"/>
      <c r="AT63" s="293"/>
      <c r="AU63" s="293"/>
      <c r="AV63" s="293"/>
      <c r="AW63" s="293"/>
      <c r="AX63" s="293"/>
      <c r="AY63" s="293"/>
      <c r="AZ63" s="293"/>
      <c r="BA63" s="293"/>
      <c r="BB63" s="293"/>
      <c r="BC63" s="293"/>
      <c r="BD63" s="293"/>
      <c r="BE63" s="294"/>
    </row>
    <row r="64" spans="1:57" ht="10.35" customHeight="1" x14ac:dyDescent="0.15">
      <c r="A64" s="276"/>
      <c r="B64" s="238"/>
      <c r="C64" s="238"/>
      <c r="D64" s="238"/>
      <c r="E64" s="238"/>
      <c r="F64" s="238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3"/>
      <c r="AJ64" s="293"/>
      <c r="AK64" s="293"/>
      <c r="AL64" s="293"/>
      <c r="AM64" s="293"/>
      <c r="AN64" s="293"/>
      <c r="AO64" s="293"/>
      <c r="AP64" s="293"/>
      <c r="AQ64" s="293"/>
      <c r="AR64" s="293"/>
      <c r="AS64" s="293"/>
      <c r="AT64" s="293"/>
      <c r="AU64" s="293"/>
      <c r="AV64" s="293"/>
      <c r="AW64" s="293"/>
      <c r="AX64" s="293"/>
      <c r="AY64" s="293"/>
      <c r="AZ64" s="293"/>
      <c r="BA64" s="293"/>
      <c r="BB64" s="293"/>
      <c r="BC64" s="293"/>
      <c r="BD64" s="293"/>
      <c r="BE64" s="294"/>
    </row>
    <row r="65" spans="1:57" ht="10.35" customHeight="1" x14ac:dyDescent="0.15">
      <c r="A65" s="295" t="s">
        <v>506</v>
      </c>
      <c r="B65" s="296"/>
      <c r="C65" s="296"/>
      <c r="D65" s="296"/>
      <c r="E65" s="238">
        <v>1</v>
      </c>
      <c r="F65" s="238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>
        <v>2</v>
      </c>
      <c r="AF65" s="293"/>
      <c r="AG65" s="293"/>
      <c r="AH65" s="293"/>
      <c r="AI65" s="293"/>
      <c r="AJ65" s="293"/>
      <c r="AK65" s="293"/>
      <c r="AL65" s="293"/>
      <c r="AM65" s="293"/>
      <c r="AN65" s="293"/>
      <c r="AO65" s="293"/>
      <c r="AP65" s="293"/>
      <c r="AQ65" s="293"/>
      <c r="AR65" s="293"/>
      <c r="AS65" s="293"/>
      <c r="AT65" s="293"/>
      <c r="AU65" s="293"/>
      <c r="AV65" s="293"/>
      <c r="AW65" s="293"/>
      <c r="AX65" s="293"/>
      <c r="AY65" s="293"/>
      <c r="AZ65" s="293"/>
      <c r="BA65" s="293"/>
      <c r="BB65" s="293"/>
      <c r="BC65" s="293"/>
      <c r="BD65" s="293"/>
      <c r="BE65" s="294"/>
    </row>
    <row r="66" spans="1:57" ht="10.35" customHeight="1" x14ac:dyDescent="0.15">
      <c r="A66" s="295"/>
      <c r="B66" s="296"/>
      <c r="C66" s="296"/>
      <c r="D66" s="296"/>
      <c r="E66" s="238"/>
      <c r="F66" s="238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293"/>
      <c r="AO66" s="293"/>
      <c r="AP66" s="293"/>
      <c r="AQ66" s="293"/>
      <c r="AR66" s="293"/>
      <c r="AS66" s="293"/>
      <c r="AT66" s="293"/>
      <c r="AU66" s="293"/>
      <c r="AV66" s="293"/>
      <c r="AW66" s="293"/>
      <c r="AX66" s="293"/>
      <c r="AY66" s="293"/>
      <c r="AZ66" s="293"/>
      <c r="BA66" s="293"/>
      <c r="BB66" s="293"/>
      <c r="BC66" s="293"/>
      <c r="BD66" s="293"/>
      <c r="BE66" s="294"/>
    </row>
    <row r="67" spans="1:57" ht="10.35" customHeight="1" x14ac:dyDescent="0.15">
      <c r="A67" s="295"/>
      <c r="B67" s="296"/>
      <c r="C67" s="296"/>
      <c r="D67" s="296"/>
      <c r="E67" s="238">
        <v>3</v>
      </c>
      <c r="F67" s="238"/>
      <c r="G67" s="293"/>
      <c r="H67" s="293"/>
      <c r="I67" s="293"/>
      <c r="J67" s="293"/>
      <c r="K67" s="293"/>
      <c r="L67" s="293"/>
      <c r="M67" s="293"/>
      <c r="N67" s="293"/>
      <c r="O67" s="293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>
        <v>4</v>
      </c>
      <c r="AF67" s="293"/>
      <c r="AG67" s="293"/>
      <c r="AH67" s="293"/>
      <c r="AI67" s="293"/>
      <c r="AJ67" s="293"/>
      <c r="AK67" s="293"/>
      <c r="AL67" s="293"/>
      <c r="AM67" s="293"/>
      <c r="AN67" s="293"/>
      <c r="AO67" s="293"/>
      <c r="AP67" s="293"/>
      <c r="AQ67" s="293"/>
      <c r="AR67" s="293"/>
      <c r="AS67" s="293"/>
      <c r="AT67" s="293"/>
      <c r="AU67" s="293"/>
      <c r="AV67" s="293"/>
      <c r="AW67" s="293"/>
      <c r="AX67" s="293"/>
      <c r="AY67" s="293"/>
      <c r="AZ67" s="293"/>
      <c r="BA67" s="293"/>
      <c r="BB67" s="293"/>
      <c r="BC67" s="293"/>
      <c r="BD67" s="293"/>
      <c r="BE67" s="294"/>
    </row>
    <row r="68" spans="1:57" ht="10.35" customHeight="1" thickBot="1" x14ac:dyDescent="0.2">
      <c r="A68" s="297"/>
      <c r="B68" s="298"/>
      <c r="C68" s="298"/>
      <c r="D68" s="298"/>
      <c r="E68" s="242"/>
      <c r="F68" s="242"/>
      <c r="G68" s="299"/>
      <c r="H68" s="299"/>
      <c r="I68" s="299"/>
      <c r="J68" s="299"/>
      <c r="K68" s="299"/>
      <c r="L68" s="299"/>
      <c r="M68" s="299"/>
      <c r="N68" s="299"/>
      <c r="O68" s="299"/>
      <c r="P68" s="299"/>
      <c r="Q68" s="299"/>
      <c r="R68" s="299"/>
      <c r="S68" s="299"/>
      <c r="T68" s="299"/>
      <c r="U68" s="299"/>
      <c r="V68" s="299"/>
      <c r="W68" s="299"/>
      <c r="X68" s="299"/>
      <c r="Y68" s="299"/>
      <c r="Z68" s="299"/>
      <c r="AA68" s="299"/>
      <c r="AB68" s="299"/>
      <c r="AC68" s="299"/>
      <c r="AD68" s="299"/>
      <c r="AE68" s="299"/>
      <c r="AF68" s="299"/>
      <c r="AG68" s="299"/>
      <c r="AH68" s="299"/>
      <c r="AI68" s="299"/>
      <c r="AJ68" s="299"/>
      <c r="AK68" s="299"/>
      <c r="AL68" s="299"/>
      <c r="AM68" s="299"/>
      <c r="AN68" s="299"/>
      <c r="AO68" s="299"/>
      <c r="AP68" s="299"/>
      <c r="AQ68" s="299"/>
      <c r="AR68" s="299"/>
      <c r="AS68" s="299"/>
      <c r="AT68" s="299"/>
      <c r="AU68" s="299"/>
      <c r="AV68" s="299"/>
      <c r="AW68" s="299"/>
      <c r="AX68" s="299"/>
      <c r="AY68" s="299"/>
      <c r="AZ68" s="299"/>
      <c r="BA68" s="299"/>
      <c r="BB68" s="299"/>
      <c r="BC68" s="299"/>
      <c r="BD68" s="299"/>
      <c r="BE68" s="300"/>
    </row>
    <row r="69" spans="1:57" ht="10.35" customHeight="1" x14ac:dyDescent="0.15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</row>
    <row r="70" spans="1:57" ht="10.35" customHeight="1" x14ac:dyDescent="0.15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</row>
    <row r="71" spans="1:57" x14ac:dyDescent="0.15">
      <c r="A71" s="301" t="s">
        <v>63</v>
      </c>
      <c r="B71" s="301"/>
      <c r="C71" s="301"/>
      <c r="D71" s="301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</row>
    <row r="72" spans="1:57" x14ac:dyDescent="0.15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</row>
    <row r="73" spans="1:57" x14ac:dyDescent="0.15">
      <c r="A73" s="231" t="s">
        <v>489</v>
      </c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31"/>
      <c r="U73" s="231"/>
      <c r="V73" s="231"/>
      <c r="W73" s="231"/>
      <c r="X73" s="231"/>
      <c r="Y73" s="231"/>
      <c r="Z73" s="231"/>
      <c r="AA73" s="231"/>
      <c r="AB73" s="231"/>
      <c r="AC73" s="231"/>
      <c r="AD73" s="231"/>
      <c r="AE73" s="231"/>
      <c r="AF73" s="231"/>
      <c r="AG73" s="231"/>
      <c r="AH73" s="231"/>
      <c r="AI73" s="231"/>
      <c r="AJ73" s="231"/>
      <c r="AK73" s="231"/>
      <c r="AL73" s="231"/>
      <c r="AM73" s="231"/>
      <c r="AN73" s="231"/>
      <c r="AO73" s="231"/>
      <c r="AP73" s="231"/>
      <c r="AQ73" s="231"/>
      <c r="AR73" s="231"/>
      <c r="AS73" s="231"/>
      <c r="AT73" s="231"/>
      <c r="AU73" s="231"/>
      <c r="AV73" s="231"/>
      <c r="AW73" s="231"/>
      <c r="AX73" s="231"/>
      <c r="AY73" s="231"/>
      <c r="AZ73" s="231"/>
      <c r="BA73" s="231"/>
      <c r="BB73" s="231"/>
      <c r="BC73" s="231"/>
      <c r="BD73" s="231"/>
      <c r="BE73" s="231"/>
    </row>
    <row r="74" spans="1:57" x14ac:dyDescent="0.15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</row>
    <row r="75" spans="1:57" x14ac:dyDescent="0.15">
      <c r="A75" s="76"/>
      <c r="B75" s="232" t="str">
        <f>"令和"&amp;入力シート!B1&amp;"年"</f>
        <v>令和8年</v>
      </c>
      <c r="C75" s="232"/>
      <c r="D75" s="232"/>
      <c r="E75" s="232"/>
      <c r="F75" s="232"/>
      <c r="G75" s="232"/>
      <c r="H75" s="232"/>
      <c r="I75" s="232"/>
      <c r="J75" s="273"/>
      <c r="K75" s="273"/>
      <c r="L75" s="273"/>
      <c r="M75" s="273"/>
      <c r="N75" s="273" t="s">
        <v>383</v>
      </c>
      <c r="O75" s="273"/>
      <c r="P75" s="82"/>
      <c r="Q75" s="273"/>
      <c r="R75" s="273"/>
      <c r="S75" s="273" t="s">
        <v>61</v>
      </c>
      <c r="T75" s="273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</row>
    <row r="76" spans="1:57" ht="19.5" customHeight="1" x14ac:dyDescent="0.15">
      <c r="A76" s="76"/>
      <c r="B76" s="76"/>
      <c r="C76" s="76"/>
      <c r="D76" s="76"/>
      <c r="E76" s="76"/>
      <c r="F76" s="76"/>
      <c r="G76" s="302" t="s">
        <v>5</v>
      </c>
      <c r="H76" s="302"/>
      <c r="I76" s="302"/>
      <c r="J76" s="302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76"/>
      <c r="AA76" s="273" t="s">
        <v>30</v>
      </c>
      <c r="AB76" s="273"/>
      <c r="AC76" s="273"/>
      <c r="AD76" s="273"/>
      <c r="AE76" s="273"/>
      <c r="AF76" s="273"/>
      <c r="AG76" s="265"/>
      <c r="AH76" s="265"/>
      <c r="AI76" s="265"/>
      <c r="AJ76" s="265"/>
      <c r="AK76" s="265"/>
      <c r="AL76" s="265"/>
      <c r="AM76" s="265"/>
      <c r="AN76" s="265"/>
      <c r="AO76" s="265"/>
      <c r="AP76" s="265"/>
      <c r="AQ76" s="265"/>
      <c r="AR76" s="265"/>
      <c r="AS76" s="265"/>
      <c r="AT76" s="265"/>
      <c r="AU76" s="265"/>
      <c r="AV76" s="265"/>
      <c r="AW76" s="265"/>
      <c r="AX76" s="82"/>
      <c r="AY76" s="82"/>
      <c r="AZ76" s="301" t="s">
        <v>10</v>
      </c>
      <c r="BA76" s="301"/>
      <c r="BB76" s="301"/>
      <c r="BC76" s="301"/>
      <c r="BD76" s="301"/>
      <c r="BE76" s="76"/>
    </row>
    <row r="77" spans="1:57" ht="19.5" customHeight="1" x14ac:dyDescent="0.15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</row>
    <row r="78" spans="1:57" ht="19.5" customHeight="1" x14ac:dyDescent="0.15">
      <c r="G78" s="232" t="s">
        <v>5</v>
      </c>
      <c r="H78" s="232"/>
      <c r="I78" s="232"/>
      <c r="J78" s="232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AA78" s="211" t="s">
        <v>30</v>
      </c>
      <c r="AB78" s="211"/>
      <c r="AC78" s="211"/>
      <c r="AD78" s="211"/>
      <c r="AE78" s="211"/>
      <c r="AF78" s="211"/>
      <c r="AG78" s="206"/>
      <c r="AH78" s="206"/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06"/>
      <c r="AW78" s="206"/>
      <c r="AX78" s="10"/>
      <c r="AY78" s="10"/>
      <c r="AZ78" s="152" t="s">
        <v>10</v>
      </c>
      <c r="BA78" s="152"/>
      <c r="BB78" s="152"/>
      <c r="BC78" s="152"/>
      <c r="BD78" s="152"/>
    </row>
    <row r="79" spans="1:57" ht="19.5" customHeight="1" x14ac:dyDescent="0.15"/>
    <row r="80" spans="1:57" ht="19.5" customHeight="1" x14ac:dyDescent="0.15">
      <c r="G80" s="232" t="s">
        <v>5</v>
      </c>
      <c r="H80" s="232"/>
      <c r="I80" s="232"/>
      <c r="J80" s="232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AA80" s="211" t="s">
        <v>30</v>
      </c>
      <c r="AB80" s="211"/>
      <c r="AC80" s="211"/>
      <c r="AD80" s="211"/>
      <c r="AE80" s="211"/>
      <c r="AF80" s="211"/>
      <c r="AG80" s="206"/>
      <c r="AH80" s="206"/>
      <c r="AI80" s="206"/>
      <c r="AJ80" s="206"/>
      <c r="AK80" s="206"/>
      <c r="AL80" s="206"/>
      <c r="AM80" s="206"/>
      <c r="AN80" s="206"/>
      <c r="AO80" s="206"/>
      <c r="AP80" s="206"/>
      <c r="AQ80" s="206"/>
      <c r="AR80" s="206"/>
      <c r="AS80" s="206"/>
      <c r="AT80" s="206"/>
      <c r="AU80" s="206"/>
      <c r="AV80" s="206"/>
      <c r="AW80" s="206"/>
      <c r="AX80" s="10"/>
      <c r="AY80" s="10"/>
      <c r="AZ80" s="152" t="s">
        <v>10</v>
      </c>
      <c r="BA80" s="152"/>
      <c r="BB80" s="152"/>
      <c r="BC80" s="152"/>
      <c r="BD80" s="152"/>
    </row>
  </sheetData>
  <mergeCells count="280">
    <mergeCell ref="A73:BE73"/>
    <mergeCell ref="B75:I75"/>
    <mergeCell ref="J75:M75"/>
    <mergeCell ref="N75:O75"/>
    <mergeCell ref="Q75:R75"/>
    <mergeCell ref="S75:T75"/>
    <mergeCell ref="AG80:AW80"/>
    <mergeCell ref="AZ80:BD80"/>
    <mergeCell ref="G76:J76"/>
    <mergeCell ref="K76:Y76"/>
    <mergeCell ref="AA76:AF76"/>
    <mergeCell ref="AG76:AW76"/>
    <mergeCell ref="AZ76:BD76"/>
    <mergeCell ref="G78:J78"/>
    <mergeCell ref="K78:Y78"/>
    <mergeCell ref="AA78:AF78"/>
    <mergeCell ref="AG78:AW78"/>
    <mergeCell ref="AZ78:BD78"/>
    <mergeCell ref="G80:J80"/>
    <mergeCell ref="K80:Y80"/>
    <mergeCell ref="AA80:AF80"/>
    <mergeCell ref="AS67:AY68"/>
    <mergeCell ref="AZ67:BE68"/>
    <mergeCell ref="A71:AK71"/>
    <mergeCell ref="AE65:AF66"/>
    <mergeCell ref="AG65:AO66"/>
    <mergeCell ref="AP65:AR66"/>
    <mergeCell ref="AS65:AY66"/>
    <mergeCell ref="AZ65:BE66"/>
    <mergeCell ref="E67:F68"/>
    <mergeCell ref="G67:O68"/>
    <mergeCell ref="P67:R68"/>
    <mergeCell ref="S67:Y68"/>
    <mergeCell ref="Z67:AD68"/>
    <mergeCell ref="AG63:AO64"/>
    <mergeCell ref="AP63:AR64"/>
    <mergeCell ref="AS63:AY64"/>
    <mergeCell ref="AZ63:BE64"/>
    <mergeCell ref="A65:D68"/>
    <mergeCell ref="E65:F66"/>
    <mergeCell ref="G65:O66"/>
    <mergeCell ref="P65:R66"/>
    <mergeCell ref="S65:Y66"/>
    <mergeCell ref="Z65:AD66"/>
    <mergeCell ref="E63:F64"/>
    <mergeCell ref="G63:O64"/>
    <mergeCell ref="P63:R64"/>
    <mergeCell ref="S63:Y64"/>
    <mergeCell ref="Z63:AD64"/>
    <mergeCell ref="AE63:AF64"/>
    <mergeCell ref="A61:D64"/>
    <mergeCell ref="E61:F62"/>
    <mergeCell ref="G61:O62"/>
    <mergeCell ref="P61:R62"/>
    <mergeCell ref="S61:Y62"/>
    <mergeCell ref="AE67:AF68"/>
    <mergeCell ref="AG67:AO68"/>
    <mergeCell ref="AP67:AR68"/>
    <mergeCell ref="AS57:AY58"/>
    <mergeCell ref="AZ57:BE58"/>
    <mergeCell ref="E59:F60"/>
    <mergeCell ref="G59:O60"/>
    <mergeCell ref="P59:R60"/>
    <mergeCell ref="S59:Y60"/>
    <mergeCell ref="Z59:AD60"/>
    <mergeCell ref="Z61:AD62"/>
    <mergeCell ref="AE61:AF62"/>
    <mergeCell ref="AG61:AO62"/>
    <mergeCell ref="AP61:AR62"/>
    <mergeCell ref="AS61:AY62"/>
    <mergeCell ref="AZ61:BE62"/>
    <mergeCell ref="AE59:AF60"/>
    <mergeCell ref="AG59:AO60"/>
    <mergeCell ref="AP59:AR60"/>
    <mergeCell ref="AS59:AY60"/>
    <mergeCell ref="AZ59:BE60"/>
    <mergeCell ref="AG55:AO56"/>
    <mergeCell ref="AP55:AR56"/>
    <mergeCell ref="AS55:AY56"/>
    <mergeCell ref="AZ55:BE56"/>
    <mergeCell ref="A57:D60"/>
    <mergeCell ref="E57:F58"/>
    <mergeCell ref="G57:O58"/>
    <mergeCell ref="P57:R58"/>
    <mergeCell ref="S57:Y58"/>
    <mergeCell ref="Z57:AD58"/>
    <mergeCell ref="E55:F56"/>
    <mergeCell ref="G55:O56"/>
    <mergeCell ref="P55:R56"/>
    <mergeCell ref="S55:Y56"/>
    <mergeCell ref="Z55:AD56"/>
    <mergeCell ref="AE55:AF56"/>
    <mergeCell ref="A53:D56"/>
    <mergeCell ref="E53:F54"/>
    <mergeCell ref="G53:O54"/>
    <mergeCell ref="P53:R54"/>
    <mergeCell ref="S53:Y54"/>
    <mergeCell ref="AE57:AF58"/>
    <mergeCell ref="AG57:AO58"/>
    <mergeCell ref="AP57:AR58"/>
    <mergeCell ref="AS49:AY50"/>
    <mergeCell ref="AZ49:BE50"/>
    <mergeCell ref="E51:F52"/>
    <mergeCell ref="G51:O52"/>
    <mergeCell ref="P51:R52"/>
    <mergeCell ref="S51:Y52"/>
    <mergeCell ref="Z51:AD52"/>
    <mergeCell ref="Z53:AD54"/>
    <mergeCell ref="AE53:AF54"/>
    <mergeCell ref="AG53:AO54"/>
    <mergeCell ref="AP53:AR54"/>
    <mergeCell ref="AS53:AY54"/>
    <mergeCell ref="AZ53:BE54"/>
    <mergeCell ref="AE51:AF52"/>
    <mergeCell ref="AG51:AO52"/>
    <mergeCell ref="AP51:AR52"/>
    <mergeCell ref="AS51:AY52"/>
    <mergeCell ref="AZ51:BE52"/>
    <mergeCell ref="A49:D52"/>
    <mergeCell ref="E49:F50"/>
    <mergeCell ref="G49:O50"/>
    <mergeCell ref="P49:R50"/>
    <mergeCell ref="S49:Y50"/>
    <mergeCell ref="Z49:AD50"/>
    <mergeCell ref="AE49:AF50"/>
    <mergeCell ref="AG49:AO50"/>
    <mergeCell ref="AP49:AR50"/>
    <mergeCell ref="AS45:AY46"/>
    <mergeCell ref="AZ45:BE46"/>
    <mergeCell ref="E47:F48"/>
    <mergeCell ref="G47:O48"/>
    <mergeCell ref="P47:R48"/>
    <mergeCell ref="S47:Y48"/>
    <mergeCell ref="Z47:AD48"/>
    <mergeCell ref="AE47:AF48"/>
    <mergeCell ref="AG47:AO48"/>
    <mergeCell ref="AP47:AR48"/>
    <mergeCell ref="AS47:AY48"/>
    <mergeCell ref="AZ47:BE48"/>
    <mergeCell ref="A45:D48"/>
    <mergeCell ref="E45:F46"/>
    <mergeCell ref="G45:O46"/>
    <mergeCell ref="P45:R46"/>
    <mergeCell ref="S45:Y46"/>
    <mergeCell ref="Z45:AD46"/>
    <mergeCell ref="AE45:AF46"/>
    <mergeCell ref="AG45:AO46"/>
    <mergeCell ref="AP45:AR46"/>
    <mergeCell ref="AS41:AY42"/>
    <mergeCell ref="AZ41:BE42"/>
    <mergeCell ref="E43:F44"/>
    <mergeCell ref="G43:O44"/>
    <mergeCell ref="P43:R44"/>
    <mergeCell ref="S43:Y44"/>
    <mergeCell ref="Z43:AD44"/>
    <mergeCell ref="AE43:AF44"/>
    <mergeCell ref="AG43:AO44"/>
    <mergeCell ref="AP43:AR44"/>
    <mergeCell ref="AS43:AY44"/>
    <mergeCell ref="AZ43:BE44"/>
    <mergeCell ref="A41:D44"/>
    <mergeCell ref="E41:F42"/>
    <mergeCell ref="G41:O42"/>
    <mergeCell ref="P41:R42"/>
    <mergeCell ref="S41:Y42"/>
    <mergeCell ref="Z41:AD42"/>
    <mergeCell ref="AE41:AF42"/>
    <mergeCell ref="AG41:AO42"/>
    <mergeCell ref="AP41:AR42"/>
    <mergeCell ref="AZ36:BE36"/>
    <mergeCell ref="A37:D40"/>
    <mergeCell ref="E37:F38"/>
    <mergeCell ref="G37:O38"/>
    <mergeCell ref="P37:R38"/>
    <mergeCell ref="S37:Y38"/>
    <mergeCell ref="Z37:AD38"/>
    <mergeCell ref="AE37:AF38"/>
    <mergeCell ref="AG37:AO38"/>
    <mergeCell ref="AP37:AR38"/>
    <mergeCell ref="AS37:AY38"/>
    <mergeCell ref="AZ37:BE38"/>
    <mergeCell ref="E39:F40"/>
    <mergeCell ref="G39:O40"/>
    <mergeCell ref="P39:R40"/>
    <mergeCell ref="S39:Y40"/>
    <mergeCell ref="Z39:AD40"/>
    <mergeCell ref="AE39:AF40"/>
    <mergeCell ref="AG39:AO40"/>
    <mergeCell ref="AP39:AR40"/>
    <mergeCell ref="AS39:AY40"/>
    <mergeCell ref="AZ39:BE40"/>
    <mergeCell ref="A34:H35"/>
    <mergeCell ref="K34:AY35"/>
    <mergeCell ref="A36:D36"/>
    <mergeCell ref="E36:O36"/>
    <mergeCell ref="P36:R36"/>
    <mergeCell ref="S36:Y36"/>
    <mergeCell ref="Z36:AD36"/>
    <mergeCell ref="AE36:AO36"/>
    <mergeCell ref="AP36:AR36"/>
    <mergeCell ref="AS36:AY36"/>
    <mergeCell ref="A32:C33"/>
    <mergeCell ref="D32:K33"/>
    <mergeCell ref="L32:Y33"/>
    <mergeCell ref="Z32:AC33"/>
    <mergeCell ref="AD32:AQ33"/>
    <mergeCell ref="AR32:BE33"/>
    <mergeCell ref="A30:C31"/>
    <mergeCell ref="D30:K31"/>
    <mergeCell ref="L30:Y31"/>
    <mergeCell ref="Z30:AC31"/>
    <mergeCell ref="AD30:AQ31"/>
    <mergeCell ref="AR30:BE31"/>
    <mergeCell ref="A28:C29"/>
    <mergeCell ref="D28:K29"/>
    <mergeCell ref="L28:Y29"/>
    <mergeCell ref="Z28:AC29"/>
    <mergeCell ref="AD28:AQ29"/>
    <mergeCell ref="AR28:BE29"/>
    <mergeCell ref="A26:C27"/>
    <mergeCell ref="D26:K27"/>
    <mergeCell ref="L26:Y27"/>
    <mergeCell ref="Z26:AC27"/>
    <mergeCell ref="AD26:AQ27"/>
    <mergeCell ref="AR26:BE27"/>
    <mergeCell ref="AO22:AU23"/>
    <mergeCell ref="A24:C25"/>
    <mergeCell ref="D24:K25"/>
    <mergeCell ref="L24:Y25"/>
    <mergeCell ref="Z24:AC25"/>
    <mergeCell ref="AD24:AQ25"/>
    <mergeCell ref="AR24:BE25"/>
    <mergeCell ref="A22:H23"/>
    <mergeCell ref="I22:T23"/>
    <mergeCell ref="U22:W23"/>
    <mergeCell ref="X22:AB23"/>
    <mergeCell ref="AF22:AK23"/>
    <mergeCell ref="AL22:AN23"/>
    <mergeCell ref="A20:H21"/>
    <mergeCell ref="I20:S21"/>
    <mergeCell ref="T20:V21"/>
    <mergeCell ref="W20:AD21"/>
    <mergeCell ref="AE20:AI21"/>
    <mergeCell ref="AJ20:BE21"/>
    <mergeCell ref="A18:H19"/>
    <mergeCell ref="I18:S19"/>
    <mergeCell ref="T18:V19"/>
    <mergeCell ref="W18:AD19"/>
    <mergeCell ref="AE18:AI19"/>
    <mergeCell ref="AJ18:BE19"/>
    <mergeCell ref="A16:H17"/>
    <mergeCell ref="I16:S17"/>
    <mergeCell ref="T16:AA17"/>
    <mergeCell ref="AB16:AL17"/>
    <mergeCell ref="AM16:AT17"/>
    <mergeCell ref="AU16:BE17"/>
    <mergeCell ref="A13:H15"/>
    <mergeCell ref="I13:S14"/>
    <mergeCell ref="T13:AA15"/>
    <mergeCell ref="AB13:AL14"/>
    <mergeCell ref="AM13:AT15"/>
    <mergeCell ref="AU13:BE14"/>
    <mergeCell ref="I15:S15"/>
    <mergeCell ref="AB15:AL15"/>
    <mergeCell ref="AU15:BE15"/>
    <mergeCell ref="A11:H12"/>
    <mergeCell ref="I11:S12"/>
    <mergeCell ref="T11:AA12"/>
    <mergeCell ref="AB11:AL12"/>
    <mergeCell ref="AM11:AT12"/>
    <mergeCell ref="AU11:BE12"/>
    <mergeCell ref="A1:BE2"/>
    <mergeCell ref="C4:I5"/>
    <mergeCell ref="J4:AN5"/>
    <mergeCell ref="C6:O7"/>
    <mergeCell ref="S6:AV7"/>
    <mergeCell ref="A9:H10"/>
    <mergeCell ref="I9:AA10"/>
    <mergeCell ref="AB9:AL10"/>
    <mergeCell ref="AM9:BE10"/>
  </mergeCells>
  <phoneticPr fontId="2"/>
  <dataValidations count="1">
    <dataValidation type="list" allowBlank="1" showDropDown="1" showInputMessage="1" showErrorMessage="1" sqref="AU15:BE15 I15:S15 AB15:AL15" xr:uid="{AEF2F3A4-A074-4256-BFE1-B30EADFCC19E}">
      <formula1>$BW$3:$BW$6</formula1>
    </dataValidation>
  </dataValidations>
  <pageMargins left="0.39370078740157483" right="0.39370078740157483" top="0.39370078740157483" bottom="0.19685039370078741" header="0.51181102362204722" footer="0.51181102362204722"/>
  <pageSetup paperSize="9" scale="7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view="pageBreakPreview" zoomScale="60" zoomScaleNormal="100" workbookViewId="0">
      <selection activeCell="N31" sqref="N31"/>
    </sheetView>
  </sheetViews>
  <sheetFormatPr defaultColWidth="8.75" defaultRowHeight="15" x14ac:dyDescent="0.15"/>
  <cols>
    <col min="1" max="1" width="5.625" style="10" customWidth="1"/>
    <col min="2" max="2" width="9.625" style="11" customWidth="1"/>
    <col min="3" max="3" width="25.625" style="11" customWidth="1"/>
    <col min="4" max="4" width="5.625" style="11" customWidth="1"/>
    <col min="5" max="5" width="9.625" style="11" customWidth="1"/>
    <col min="6" max="6" width="25.625" style="11" customWidth="1"/>
    <col min="7" max="7" width="1.625" style="11" customWidth="1"/>
    <col min="8" max="8" width="3.375" style="11" customWidth="1"/>
    <col min="9" max="16384" width="8.75" style="11"/>
  </cols>
  <sheetData>
    <row r="1" spans="1:8" ht="18.75" x14ac:dyDescent="0.15">
      <c r="A1" s="312" t="str">
        <f>"令和"&amp;入力シート!B1&amp;"年度　第"&amp;入力シート!B2&amp;"回　　佐賀県中学校総合体育大会"</f>
        <v>令和8年度　第63回　　佐賀県中学校総合体育大会</v>
      </c>
      <c r="B1" s="312"/>
      <c r="C1" s="312"/>
      <c r="D1" s="312"/>
      <c r="E1" s="312"/>
      <c r="F1" s="312"/>
    </row>
    <row r="2" spans="1:8" ht="7.5" customHeight="1" x14ac:dyDescent="0.15"/>
    <row r="3" spans="1:8" ht="21" x14ac:dyDescent="0.15">
      <c r="C3" s="51" t="s">
        <v>53</v>
      </c>
      <c r="E3" s="45" t="s">
        <v>422</v>
      </c>
    </row>
    <row r="4" spans="1:8" ht="18.75" x14ac:dyDescent="0.15">
      <c r="B4" s="75" t="s">
        <v>12</v>
      </c>
      <c r="E4" s="47"/>
    </row>
    <row r="5" spans="1:8" x14ac:dyDescent="0.15">
      <c r="A5" s="31" t="s">
        <v>344</v>
      </c>
    </row>
    <row r="6" spans="1:8" ht="24" customHeight="1" x14ac:dyDescent="0.15">
      <c r="A6" s="156" t="s">
        <v>62</v>
      </c>
      <c r="B6" s="156"/>
      <c r="C6" s="12" t="str">
        <f>IF(入力シート!B3="","",INDEX(入力シート!$G$2:$L$100,MATCH(入力シート!$B$3,入力シート!$G$2:$G$100,0),4))</f>
        <v/>
      </c>
      <c r="D6" s="156" t="s">
        <v>5</v>
      </c>
      <c r="E6" s="156"/>
      <c r="F6" s="313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G6" s="314" t="e">
        <f>IF(入力シート!#REF!="","",INDEX(入力シート!$F$2:$G$10,MATCH(入力シート!#REF!,入力シート!#REF!,0),3))</f>
        <v>#REF!</v>
      </c>
      <c r="H6" s="315" t="e">
        <f>IF(入力シート!#REF!="","",INDEX(入力シート!$F$2:$G$10,MATCH(入力シート!#REF!,入力シート!#REF!,0),3))</f>
        <v>#REF!</v>
      </c>
    </row>
    <row r="7" spans="1:8" ht="24" customHeight="1" x14ac:dyDescent="0.15">
      <c r="A7" s="310" t="s">
        <v>329</v>
      </c>
      <c r="B7" s="311"/>
      <c r="C7" s="23"/>
      <c r="D7" s="15" t="s">
        <v>331</v>
      </c>
      <c r="E7" s="307" t="s">
        <v>340</v>
      </c>
      <c r="F7" s="308"/>
      <c r="G7" s="308"/>
      <c r="H7" s="309"/>
    </row>
    <row r="8" spans="1:8" ht="24" customHeight="1" x14ac:dyDescent="0.15">
      <c r="A8" s="310" t="s">
        <v>2</v>
      </c>
      <c r="B8" s="311"/>
      <c r="C8" s="24" t="s">
        <v>55</v>
      </c>
      <c r="D8" s="15" t="s">
        <v>331</v>
      </c>
      <c r="E8" s="307" t="s">
        <v>335</v>
      </c>
      <c r="F8" s="308"/>
      <c r="G8" s="308"/>
      <c r="H8" s="309"/>
    </row>
    <row r="9" spans="1:8" ht="24" customHeight="1" x14ac:dyDescent="0.15">
      <c r="A9" s="156" t="s">
        <v>319</v>
      </c>
      <c r="B9" s="156"/>
      <c r="C9" s="74"/>
      <c r="D9" s="15" t="s">
        <v>331</v>
      </c>
      <c r="E9" s="307" t="s">
        <v>423</v>
      </c>
      <c r="F9" s="308"/>
      <c r="G9" s="308"/>
      <c r="H9" s="309"/>
    </row>
    <row r="10" spans="1:8" ht="24" customHeight="1" x14ac:dyDescent="0.15">
      <c r="A10" s="156" t="s">
        <v>319</v>
      </c>
      <c r="B10" s="156"/>
      <c r="C10" s="74"/>
      <c r="D10" s="15" t="s">
        <v>331</v>
      </c>
      <c r="E10" s="307" t="s">
        <v>423</v>
      </c>
      <c r="F10" s="308"/>
      <c r="G10" s="308"/>
      <c r="H10" s="309"/>
    </row>
    <row r="11" spans="1:8" ht="24" customHeight="1" x14ac:dyDescent="0.15">
      <c r="A11" s="156" t="s">
        <v>319</v>
      </c>
      <c r="B11" s="156"/>
      <c r="C11" s="74"/>
      <c r="D11" s="15" t="s">
        <v>331</v>
      </c>
      <c r="E11" s="307" t="s">
        <v>423</v>
      </c>
      <c r="F11" s="308"/>
      <c r="G11" s="308"/>
      <c r="H11" s="309"/>
    </row>
    <row r="12" spans="1:8" ht="24" customHeight="1" x14ac:dyDescent="0.15">
      <c r="A12" s="12" t="s">
        <v>52</v>
      </c>
      <c r="B12" s="12" t="s">
        <v>1</v>
      </c>
      <c r="C12" s="157" t="s">
        <v>3</v>
      </c>
      <c r="D12" s="157"/>
      <c r="E12" s="12" t="s">
        <v>4</v>
      </c>
      <c r="F12" s="313" t="s">
        <v>11</v>
      </c>
      <c r="G12" s="314"/>
      <c r="H12" s="315"/>
    </row>
    <row r="13" spans="1:8" ht="24" customHeight="1" x14ac:dyDescent="0.15">
      <c r="A13" s="12">
        <v>1</v>
      </c>
      <c r="B13" s="12"/>
      <c r="C13" s="157"/>
      <c r="D13" s="157"/>
      <c r="E13" s="17"/>
      <c r="F13" s="306"/>
      <c r="G13" s="306"/>
      <c r="H13" s="306"/>
    </row>
    <row r="14" spans="1:8" ht="24" customHeight="1" x14ac:dyDescent="0.15">
      <c r="A14" s="12">
        <v>2</v>
      </c>
      <c r="B14" s="12"/>
      <c r="C14" s="157"/>
      <c r="D14" s="157"/>
      <c r="E14" s="17"/>
      <c r="F14" s="306"/>
      <c r="G14" s="306"/>
      <c r="H14" s="306"/>
    </row>
    <row r="15" spans="1:8" ht="24" customHeight="1" x14ac:dyDescent="0.15">
      <c r="A15" s="12">
        <v>3</v>
      </c>
      <c r="B15" s="12"/>
      <c r="C15" s="157"/>
      <c r="D15" s="157"/>
      <c r="E15" s="17"/>
      <c r="F15" s="306"/>
      <c r="G15" s="306"/>
      <c r="H15" s="306"/>
    </row>
    <row r="16" spans="1:8" ht="24" customHeight="1" x14ac:dyDescent="0.15">
      <c r="A16" s="12">
        <v>4</v>
      </c>
      <c r="B16" s="12"/>
      <c r="C16" s="157"/>
      <c r="D16" s="157"/>
      <c r="E16" s="17"/>
      <c r="F16" s="306"/>
      <c r="G16" s="306"/>
      <c r="H16" s="306"/>
    </row>
    <row r="17" spans="1:8" ht="24" customHeight="1" x14ac:dyDescent="0.15">
      <c r="A17" s="12">
        <v>5</v>
      </c>
      <c r="B17" s="12"/>
      <c r="C17" s="157"/>
      <c r="D17" s="157"/>
      <c r="E17" s="17"/>
      <c r="F17" s="306"/>
      <c r="G17" s="306"/>
      <c r="H17" s="306"/>
    </row>
    <row r="18" spans="1:8" ht="24" customHeight="1" x14ac:dyDescent="0.15">
      <c r="A18" s="12">
        <v>6</v>
      </c>
      <c r="B18" s="12"/>
      <c r="C18" s="157"/>
      <c r="D18" s="157"/>
      <c r="E18" s="17"/>
      <c r="F18" s="306"/>
      <c r="G18" s="306"/>
      <c r="H18" s="306"/>
    </row>
    <row r="19" spans="1:8" ht="24" customHeight="1" x14ac:dyDescent="0.15">
      <c r="A19" s="12">
        <v>7</v>
      </c>
      <c r="B19" s="12"/>
      <c r="C19" s="157"/>
      <c r="D19" s="157"/>
      <c r="E19" s="17"/>
      <c r="F19" s="306"/>
      <c r="G19" s="306"/>
      <c r="H19" s="306"/>
    </row>
    <row r="20" spans="1:8" ht="24" customHeight="1" x14ac:dyDescent="0.15">
      <c r="A20" s="12">
        <v>8</v>
      </c>
      <c r="B20" s="12"/>
      <c r="C20" s="157"/>
      <c r="D20" s="157"/>
      <c r="E20" s="17"/>
      <c r="F20" s="306"/>
      <c r="G20" s="306"/>
      <c r="H20" s="306"/>
    </row>
    <row r="21" spans="1:8" ht="24" customHeight="1" x14ac:dyDescent="0.15">
      <c r="A21" s="12">
        <v>9</v>
      </c>
      <c r="B21" s="12"/>
      <c r="C21" s="157"/>
      <c r="D21" s="157"/>
      <c r="E21" s="17"/>
      <c r="F21" s="306"/>
      <c r="G21" s="306"/>
      <c r="H21" s="306"/>
    </row>
    <row r="22" spans="1:8" ht="24" customHeight="1" x14ac:dyDescent="0.15">
      <c r="A22" s="12">
        <v>10</v>
      </c>
      <c r="B22" s="12"/>
      <c r="C22" s="157"/>
      <c r="D22" s="157"/>
      <c r="E22" s="17"/>
      <c r="F22" s="306"/>
      <c r="G22" s="306"/>
      <c r="H22" s="306"/>
    </row>
    <row r="23" spans="1:8" ht="24" customHeight="1" x14ac:dyDescent="0.15">
      <c r="A23" s="12">
        <v>11</v>
      </c>
      <c r="B23" s="12"/>
      <c r="C23" s="157"/>
      <c r="D23" s="157"/>
      <c r="E23" s="17"/>
      <c r="F23" s="306"/>
      <c r="G23" s="306"/>
      <c r="H23" s="306"/>
    </row>
    <row r="24" spans="1:8" ht="24" customHeight="1" x14ac:dyDescent="0.15">
      <c r="A24" s="12">
        <v>12</v>
      </c>
      <c r="B24" s="12"/>
      <c r="C24" s="157"/>
      <c r="D24" s="157"/>
      <c r="E24" s="17"/>
      <c r="F24" s="306"/>
      <c r="G24" s="306"/>
      <c r="H24" s="306"/>
    </row>
    <row r="25" spans="1:8" ht="24" customHeight="1" x14ac:dyDescent="0.15">
      <c r="A25" s="12">
        <v>13</v>
      </c>
      <c r="B25" s="12"/>
      <c r="C25" s="157"/>
      <c r="D25" s="157"/>
      <c r="E25" s="17"/>
      <c r="F25" s="306"/>
      <c r="G25" s="306"/>
      <c r="H25" s="306"/>
    </row>
    <row r="26" spans="1:8" ht="24" customHeight="1" x14ac:dyDescent="0.15">
      <c r="A26" s="12">
        <v>14</v>
      </c>
      <c r="B26" s="12"/>
      <c r="C26" s="157"/>
      <c r="D26" s="157"/>
      <c r="E26" s="17"/>
      <c r="F26" s="306"/>
      <c r="G26" s="306"/>
      <c r="H26" s="306"/>
    </row>
    <row r="27" spans="1:8" ht="24" customHeight="1" x14ac:dyDescent="0.15">
      <c r="A27" s="12">
        <v>15</v>
      </c>
      <c r="B27" s="12"/>
      <c r="C27" s="157"/>
      <c r="D27" s="157"/>
      <c r="E27" s="17"/>
      <c r="F27" s="306"/>
      <c r="G27" s="306"/>
      <c r="H27" s="306"/>
    </row>
    <row r="28" spans="1:8" ht="13.5" customHeight="1" x14ac:dyDescent="0.15">
      <c r="B28" s="10"/>
      <c r="C28" s="10"/>
      <c r="D28" s="10"/>
      <c r="F28" s="30"/>
      <c r="G28" s="30"/>
      <c r="H28" s="30"/>
    </row>
    <row r="29" spans="1:8" x14ac:dyDescent="0.15">
      <c r="B29" s="11" t="s">
        <v>7</v>
      </c>
    </row>
    <row r="30" spans="1:8" ht="6.75" customHeight="1" x14ac:dyDescent="0.15"/>
    <row r="31" spans="1:8" ht="24.75" customHeight="1" x14ac:dyDescent="0.15">
      <c r="B31" s="17">
        <f>COUNTA(C13:D27)</f>
        <v>0</v>
      </c>
      <c r="C31" s="28" t="s">
        <v>449</v>
      </c>
      <c r="D31" s="303">
        <f>B31*1000</f>
        <v>0</v>
      </c>
      <c r="E31" s="304"/>
      <c r="F31" s="11" t="s">
        <v>8</v>
      </c>
    </row>
    <row r="32" spans="1:8" ht="7.5" customHeight="1" x14ac:dyDescent="0.15"/>
    <row r="33" spans="1:8" ht="16.5" customHeight="1" x14ac:dyDescent="0.15">
      <c r="A33" s="305" t="s">
        <v>63</v>
      </c>
      <c r="B33" s="305"/>
      <c r="C33" s="305"/>
      <c r="D33" s="305"/>
      <c r="E33" s="305"/>
      <c r="F33" s="305"/>
    </row>
    <row r="34" spans="1:8" ht="7.5" customHeight="1" x14ac:dyDescent="0.15"/>
    <row r="35" spans="1:8" ht="16.5" customHeight="1" x14ac:dyDescent="0.15">
      <c r="A35" s="153" t="s">
        <v>417</v>
      </c>
      <c r="B35" s="153"/>
      <c r="C35" s="153"/>
      <c r="D35" s="153"/>
      <c r="E35" s="153"/>
      <c r="F35" s="153"/>
      <c r="G35" s="153"/>
      <c r="H35" s="153"/>
    </row>
    <row r="36" spans="1:8" ht="7.5" customHeight="1" x14ac:dyDescent="0.15"/>
    <row r="37" spans="1:8" ht="16.5" customHeight="1" x14ac:dyDescent="0.15">
      <c r="A37" s="232" t="str">
        <f>"令和"&amp;入力シート!B1&amp;"年"</f>
        <v>令和8年</v>
      </c>
      <c r="B37" s="232"/>
      <c r="C37" s="11" t="s">
        <v>320</v>
      </c>
    </row>
    <row r="38" spans="1:8" ht="6.75" customHeight="1" x14ac:dyDescent="0.15"/>
    <row r="39" spans="1:8" ht="16.5" customHeight="1" x14ac:dyDescent="0.15">
      <c r="A39" s="88" t="str">
        <f>IF(入力シート!B3="","",INDEX(入力シート!$G$2:$L$100,MATCH(入力シート!$B$3,入力シート!$G$2:$G$100,0),4))</f>
        <v/>
      </c>
      <c r="B39" s="88"/>
      <c r="C39" s="206" t="str">
        <f>IF(入力シート!B3="","",IF(INDEX(入力シート!$G$2:$L$100,MATCH(入力シート!$B$3,入力シート!$G$2:$G$100,0),2)="",INDEX(入力シート!$G$2:$L$100,MATCH(入力シート!$B$3,入力シート!$G$2:$G$100,0),2),INDEX(入力シート!$G$2:$L$100,MATCH(入力シート!$B$3,入力シート!$G$2:$G$100,0),3)&amp;INDEX(入力シート!$G$2:$L$100,MATCH(入力シート!$B$3,入力シート!$G$2:$G$100,0),2)))</f>
        <v/>
      </c>
      <c r="D39" s="206"/>
      <c r="E39" s="10" t="s">
        <v>30</v>
      </c>
      <c r="F39" s="29" t="str">
        <f>IF(入力シート!B4="","",入力シート!B4)</f>
        <v xml:space="preserve"> </v>
      </c>
      <c r="G39" s="10"/>
      <c r="H39" s="12" t="s">
        <v>10</v>
      </c>
    </row>
  </sheetData>
  <mergeCells count="52">
    <mergeCell ref="A8:B8"/>
    <mergeCell ref="E8:H8"/>
    <mergeCell ref="A35:H35"/>
    <mergeCell ref="A1:F1"/>
    <mergeCell ref="A6:B6"/>
    <mergeCell ref="D6:E6"/>
    <mergeCell ref="F6:H6"/>
    <mergeCell ref="A7:B7"/>
    <mergeCell ref="E7:H7"/>
    <mergeCell ref="C12:D12"/>
    <mergeCell ref="F12:H12"/>
    <mergeCell ref="A9:B9"/>
    <mergeCell ref="C13:D13"/>
    <mergeCell ref="F13:H13"/>
    <mergeCell ref="A10:B10"/>
    <mergeCell ref="A11:B11"/>
    <mergeCell ref="E9:H9"/>
    <mergeCell ref="E10:H10"/>
    <mergeCell ref="E11:H11"/>
    <mergeCell ref="C16:D16"/>
    <mergeCell ref="F16:H16"/>
    <mergeCell ref="C17:D17"/>
    <mergeCell ref="F17:H17"/>
    <mergeCell ref="C14:D14"/>
    <mergeCell ref="F14:H14"/>
    <mergeCell ref="C15:D15"/>
    <mergeCell ref="F15:H15"/>
    <mergeCell ref="C20:D20"/>
    <mergeCell ref="F20:H20"/>
    <mergeCell ref="C21:D21"/>
    <mergeCell ref="F21:H21"/>
    <mergeCell ref="C18:D18"/>
    <mergeCell ref="F18:H18"/>
    <mergeCell ref="C19:D19"/>
    <mergeCell ref="F19:H19"/>
    <mergeCell ref="C24:D24"/>
    <mergeCell ref="F24:H24"/>
    <mergeCell ref="C25:D25"/>
    <mergeCell ref="F25:H25"/>
    <mergeCell ref="C22:D22"/>
    <mergeCell ref="F22:H22"/>
    <mergeCell ref="C23:D23"/>
    <mergeCell ref="F23:H23"/>
    <mergeCell ref="C39:D39"/>
    <mergeCell ref="D31:E31"/>
    <mergeCell ref="A33:F33"/>
    <mergeCell ref="C26:D26"/>
    <mergeCell ref="F26:H26"/>
    <mergeCell ref="C27:D27"/>
    <mergeCell ref="F27:H27"/>
    <mergeCell ref="A39:B39"/>
    <mergeCell ref="A37:B37"/>
  </mergeCells>
  <phoneticPr fontId="2"/>
  <pageMargins left="0.39370078740157483" right="0.39370078740157483" top="0.39370078740157483" bottom="0.19685039370078741" header="0.51181102362204722" footer="0.51181102362204722"/>
  <pageSetup paperSize="9" scale="9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E4C94-4ED7-47D9-8464-4DC370B7A953}">
  <dimension ref="A1:H43"/>
  <sheetViews>
    <sheetView tabSelected="1" view="pageBreakPreview" zoomScale="60" zoomScaleNormal="100" workbookViewId="0">
      <selection activeCell="N31" sqref="N31"/>
    </sheetView>
  </sheetViews>
  <sheetFormatPr defaultColWidth="8.75" defaultRowHeight="15" x14ac:dyDescent="0.15"/>
  <cols>
    <col min="1" max="1" width="5.625" style="10" customWidth="1"/>
    <col min="2" max="2" width="9.625" style="11" customWidth="1"/>
    <col min="3" max="3" width="25.625" style="11" customWidth="1"/>
    <col min="4" max="4" width="5.625" style="11" customWidth="1"/>
    <col min="5" max="5" width="7.625" style="11" customWidth="1"/>
    <col min="6" max="6" width="4.625" style="11" customWidth="1"/>
    <col min="7" max="7" width="25.625" style="11" customWidth="1"/>
    <col min="8" max="8" width="3.625" style="11" customWidth="1"/>
    <col min="9" max="16384" width="8.75" style="11"/>
  </cols>
  <sheetData>
    <row r="1" spans="1:7" ht="18.75" x14ac:dyDescent="0.15">
      <c r="A1" s="312" t="str">
        <f>"令和"&amp;入力シート!B1&amp;"年度　第"&amp;入力シート!B2&amp;"回　　佐賀県中学校総合体育大会"</f>
        <v>令和8年度　第63回　　佐賀県中学校総合体育大会</v>
      </c>
      <c r="B1" s="312"/>
      <c r="C1" s="312"/>
      <c r="D1" s="312"/>
      <c r="E1" s="312"/>
      <c r="F1" s="312"/>
      <c r="G1" s="312"/>
    </row>
    <row r="2" spans="1:7" ht="7.5" customHeight="1" x14ac:dyDescent="0.15"/>
    <row r="3" spans="1:7" ht="21" x14ac:dyDescent="0.15">
      <c r="C3" s="51" t="s">
        <v>53</v>
      </c>
      <c r="E3" s="45" t="s">
        <v>357</v>
      </c>
    </row>
    <row r="4" spans="1:7" ht="8.25" customHeight="1" x14ac:dyDescent="0.15"/>
    <row r="5" spans="1:7" ht="15" customHeight="1" x14ac:dyDescent="0.15">
      <c r="B5" s="75" t="s">
        <v>12</v>
      </c>
      <c r="C5" s="31" t="s">
        <v>344</v>
      </c>
      <c r="F5" s="47"/>
    </row>
    <row r="6" spans="1:7" ht="23.25" customHeight="1" x14ac:dyDescent="0.15">
      <c r="A6" s="156" t="s">
        <v>62</v>
      </c>
      <c r="B6" s="156"/>
      <c r="C6" s="12" t="str">
        <f>IF(入力シート!B3="","",INDEX(入力シート!$G$2:$L$100,MATCH(入力シート!$B$3,入力シート!$G$2:$G$100,0),4))</f>
        <v/>
      </c>
      <c r="D6" s="156" t="s">
        <v>326</v>
      </c>
      <c r="E6" s="156"/>
      <c r="F6" s="156"/>
      <c r="G6" s="12"/>
    </row>
    <row r="7" spans="1:7" ht="23.25" customHeight="1" x14ac:dyDescent="0.15">
      <c r="A7" s="156" t="s">
        <v>327</v>
      </c>
      <c r="B7" s="156"/>
      <c r="C7" s="15"/>
      <c r="D7" s="156" t="s">
        <v>328</v>
      </c>
      <c r="E7" s="156"/>
      <c r="F7" s="156"/>
      <c r="G7" s="16"/>
    </row>
    <row r="8" spans="1:7" ht="23.25" customHeight="1" x14ac:dyDescent="0.15">
      <c r="A8" s="156" t="s">
        <v>54</v>
      </c>
      <c r="B8" s="156"/>
      <c r="C8" s="21"/>
      <c r="D8" s="156" t="s">
        <v>54</v>
      </c>
      <c r="E8" s="156"/>
      <c r="F8" s="156"/>
      <c r="G8" s="22"/>
    </row>
    <row r="9" spans="1:7" ht="21" customHeight="1" x14ac:dyDescent="0.15">
      <c r="A9" s="317" t="s">
        <v>329</v>
      </c>
      <c r="B9" s="318"/>
      <c r="C9" s="18"/>
      <c r="D9" s="317" t="s">
        <v>329</v>
      </c>
      <c r="E9" s="321"/>
      <c r="F9" s="318"/>
      <c r="G9" s="19"/>
    </row>
    <row r="10" spans="1:7" ht="15" customHeight="1" x14ac:dyDescent="0.15">
      <c r="A10" s="319"/>
      <c r="B10" s="320"/>
      <c r="C10" s="72" t="s">
        <v>334</v>
      </c>
      <c r="D10" s="319"/>
      <c r="E10" s="322"/>
      <c r="F10" s="320"/>
      <c r="G10" s="72" t="s">
        <v>334</v>
      </c>
    </row>
    <row r="11" spans="1:7" ht="23.25" customHeight="1" x14ac:dyDescent="0.15">
      <c r="A11" s="156" t="s">
        <v>2</v>
      </c>
      <c r="B11" s="156"/>
      <c r="C11" s="17"/>
      <c r="D11" s="24" t="s">
        <v>5</v>
      </c>
      <c r="E11" s="22"/>
      <c r="F11" s="16" t="s">
        <v>331</v>
      </c>
      <c r="G11" s="72" t="s">
        <v>333</v>
      </c>
    </row>
    <row r="12" spans="1:7" ht="23.25" customHeight="1" x14ac:dyDescent="0.15">
      <c r="A12" s="156" t="s">
        <v>319</v>
      </c>
      <c r="B12" s="156"/>
      <c r="C12" s="70"/>
      <c r="D12" s="24" t="s">
        <v>5</v>
      </c>
      <c r="E12" s="22"/>
      <c r="F12" s="16" t="s">
        <v>331</v>
      </c>
      <c r="G12" s="72" t="s">
        <v>424</v>
      </c>
    </row>
    <row r="13" spans="1:7" ht="23.25" customHeight="1" x14ac:dyDescent="0.15">
      <c r="A13" s="156" t="s">
        <v>319</v>
      </c>
      <c r="B13" s="156"/>
      <c r="C13" s="70"/>
      <c r="D13" s="24" t="s">
        <v>5</v>
      </c>
      <c r="E13" s="22"/>
      <c r="F13" s="16" t="s">
        <v>331</v>
      </c>
      <c r="G13" s="72" t="s">
        <v>424</v>
      </c>
    </row>
    <row r="14" spans="1:7" ht="23.25" customHeight="1" x14ac:dyDescent="0.15">
      <c r="A14" s="156" t="s">
        <v>319</v>
      </c>
      <c r="B14" s="156"/>
      <c r="C14" s="70"/>
      <c r="D14" s="24" t="s">
        <v>5</v>
      </c>
      <c r="E14" s="22"/>
      <c r="F14" s="16" t="s">
        <v>331</v>
      </c>
      <c r="G14" s="72" t="s">
        <v>424</v>
      </c>
    </row>
    <row r="15" spans="1:7" ht="18" customHeight="1" x14ac:dyDescent="0.15">
      <c r="A15" s="12" t="s">
        <v>0</v>
      </c>
      <c r="B15" s="12" t="s">
        <v>1</v>
      </c>
      <c r="C15" s="157" t="s">
        <v>3</v>
      </c>
      <c r="D15" s="157"/>
      <c r="E15" s="313" t="s">
        <v>4</v>
      </c>
      <c r="F15" s="315"/>
      <c r="G15" s="12" t="s">
        <v>358</v>
      </c>
    </row>
    <row r="16" spans="1:7" ht="21" customHeight="1" x14ac:dyDescent="0.15">
      <c r="A16" s="12">
        <v>1</v>
      </c>
      <c r="B16" s="12"/>
      <c r="C16" s="157"/>
      <c r="D16" s="157"/>
      <c r="E16" s="313"/>
      <c r="F16" s="315"/>
      <c r="G16" s="73"/>
    </row>
    <row r="17" spans="1:7" ht="21" customHeight="1" x14ac:dyDescent="0.15">
      <c r="A17" s="12">
        <v>2</v>
      </c>
      <c r="B17" s="12"/>
      <c r="C17" s="157"/>
      <c r="D17" s="157"/>
      <c r="E17" s="313"/>
      <c r="F17" s="315"/>
      <c r="G17" s="73"/>
    </row>
    <row r="18" spans="1:7" ht="21" customHeight="1" x14ac:dyDescent="0.15">
      <c r="A18" s="12">
        <v>3</v>
      </c>
      <c r="B18" s="12"/>
      <c r="C18" s="157"/>
      <c r="D18" s="157"/>
      <c r="E18" s="313"/>
      <c r="F18" s="315"/>
      <c r="G18" s="73"/>
    </row>
    <row r="19" spans="1:7" ht="21" customHeight="1" x14ac:dyDescent="0.15">
      <c r="A19" s="12">
        <v>4</v>
      </c>
      <c r="B19" s="12"/>
      <c r="C19" s="157"/>
      <c r="D19" s="157"/>
      <c r="E19" s="313"/>
      <c r="F19" s="315"/>
      <c r="G19" s="73"/>
    </row>
    <row r="20" spans="1:7" ht="21" customHeight="1" x14ac:dyDescent="0.15">
      <c r="A20" s="12">
        <v>5</v>
      </c>
      <c r="B20" s="12"/>
      <c r="C20" s="157"/>
      <c r="D20" s="157"/>
      <c r="E20" s="313"/>
      <c r="F20" s="315"/>
      <c r="G20" s="73"/>
    </row>
    <row r="21" spans="1:7" ht="21" customHeight="1" x14ac:dyDescent="0.15">
      <c r="A21" s="12">
        <v>6</v>
      </c>
      <c r="B21" s="12"/>
      <c r="C21" s="157"/>
      <c r="D21" s="157"/>
      <c r="E21" s="313"/>
      <c r="F21" s="315"/>
      <c r="G21" s="73"/>
    </row>
    <row r="22" spans="1:7" ht="21" customHeight="1" x14ac:dyDescent="0.15">
      <c r="A22" s="12">
        <v>7</v>
      </c>
      <c r="B22" s="12"/>
      <c r="C22" s="157"/>
      <c r="D22" s="157"/>
      <c r="E22" s="313"/>
      <c r="F22" s="315"/>
      <c r="G22" s="73"/>
    </row>
    <row r="23" spans="1:7" ht="21" customHeight="1" x14ac:dyDescent="0.15">
      <c r="A23" s="12">
        <v>8</v>
      </c>
      <c r="B23" s="12"/>
      <c r="C23" s="157"/>
      <c r="D23" s="157"/>
      <c r="E23" s="313"/>
      <c r="F23" s="315"/>
      <c r="G23" s="73"/>
    </row>
    <row r="24" spans="1:7" ht="21" customHeight="1" x14ac:dyDescent="0.15">
      <c r="A24" s="12">
        <v>9</v>
      </c>
      <c r="B24" s="12"/>
      <c r="C24" s="157"/>
      <c r="D24" s="157"/>
      <c r="E24" s="313"/>
      <c r="F24" s="315"/>
      <c r="G24" s="73"/>
    </row>
    <row r="25" spans="1:7" ht="21" customHeight="1" x14ac:dyDescent="0.15">
      <c r="A25" s="12">
        <v>10</v>
      </c>
      <c r="B25" s="12"/>
      <c r="C25" s="157"/>
      <c r="D25" s="157"/>
      <c r="E25" s="313"/>
      <c r="F25" s="315"/>
      <c r="G25" s="73"/>
    </row>
    <row r="26" spans="1:7" ht="21" customHeight="1" x14ac:dyDescent="0.15">
      <c r="A26" s="12">
        <v>11</v>
      </c>
      <c r="B26" s="12"/>
      <c r="C26" s="157"/>
      <c r="D26" s="157"/>
      <c r="E26" s="313"/>
      <c r="F26" s="315"/>
      <c r="G26" s="73"/>
    </row>
    <row r="27" spans="1:7" ht="21" customHeight="1" x14ac:dyDescent="0.15">
      <c r="A27" s="12">
        <v>12</v>
      </c>
      <c r="B27" s="12"/>
      <c r="C27" s="157"/>
      <c r="D27" s="157"/>
      <c r="E27" s="313"/>
      <c r="F27" s="315"/>
      <c r="G27" s="73"/>
    </row>
    <row r="28" spans="1:7" ht="21" customHeight="1" x14ac:dyDescent="0.15">
      <c r="A28" s="12">
        <v>13</v>
      </c>
      <c r="B28" s="12"/>
      <c r="C28" s="157"/>
      <c r="D28" s="157"/>
      <c r="E28" s="313"/>
      <c r="F28" s="315"/>
      <c r="G28" s="73"/>
    </row>
    <row r="29" spans="1:7" ht="21" customHeight="1" x14ac:dyDescent="0.15">
      <c r="A29" s="12">
        <v>14</v>
      </c>
      <c r="B29" s="12"/>
      <c r="C29" s="157"/>
      <c r="D29" s="157"/>
      <c r="E29" s="313"/>
      <c r="F29" s="315"/>
      <c r="G29" s="73"/>
    </row>
    <row r="30" spans="1:7" ht="21" customHeight="1" x14ac:dyDescent="0.15">
      <c r="A30" s="12">
        <v>15</v>
      </c>
      <c r="B30" s="12"/>
      <c r="C30" s="157"/>
      <c r="D30" s="157"/>
      <c r="E30" s="313"/>
      <c r="F30" s="315"/>
      <c r="G30" s="73"/>
    </row>
    <row r="31" spans="1:7" x14ac:dyDescent="0.15">
      <c r="B31" s="11" t="s">
        <v>7</v>
      </c>
    </row>
    <row r="32" spans="1:7" ht="6.75" customHeight="1" x14ac:dyDescent="0.15"/>
    <row r="33" spans="1:8" ht="18.75" customHeight="1" x14ac:dyDescent="0.15">
      <c r="B33" s="17">
        <f>COUNTA(C16:D30)</f>
        <v>0</v>
      </c>
      <c r="C33" s="28" t="s">
        <v>449</v>
      </c>
      <c r="D33" s="303">
        <f>B33*1000</f>
        <v>0</v>
      </c>
      <c r="E33" s="316"/>
      <c r="F33" s="304"/>
      <c r="G33" s="11" t="s">
        <v>8</v>
      </c>
    </row>
    <row r="34" spans="1:8" ht="7.5" customHeight="1" x14ac:dyDescent="0.15"/>
    <row r="35" spans="1:8" ht="16.5" customHeight="1" x14ac:dyDescent="0.15">
      <c r="A35" s="305" t="s">
        <v>63</v>
      </c>
      <c r="B35" s="305"/>
      <c r="C35" s="305"/>
      <c r="D35" s="305"/>
      <c r="E35" s="305"/>
      <c r="F35" s="305"/>
      <c r="G35" s="305"/>
    </row>
    <row r="36" spans="1:8" ht="7.5" customHeight="1" x14ac:dyDescent="0.15"/>
    <row r="37" spans="1:8" ht="16.5" customHeight="1" x14ac:dyDescent="0.15">
      <c r="A37" s="153" t="s">
        <v>416</v>
      </c>
      <c r="B37" s="153"/>
      <c r="C37" s="153"/>
      <c r="D37" s="153"/>
      <c r="E37" s="153"/>
      <c r="F37" s="153"/>
      <c r="G37" s="153"/>
      <c r="H37" s="153"/>
    </row>
    <row r="38" spans="1:8" ht="7.5" customHeight="1" x14ac:dyDescent="0.15"/>
    <row r="39" spans="1:8" ht="16.5" customHeight="1" x14ac:dyDescent="0.15">
      <c r="A39" s="232" t="str">
        <f>"令和"&amp;入力シート!B1&amp;"年"</f>
        <v>令和8年</v>
      </c>
      <c r="B39" s="232"/>
      <c r="C39" s="11" t="s">
        <v>320</v>
      </c>
    </row>
    <row r="40" spans="1:8" ht="16.5" customHeight="1" x14ac:dyDescent="0.15">
      <c r="A40" s="30"/>
      <c r="B40" s="30"/>
      <c r="C40" s="206"/>
      <c r="D40" s="206"/>
      <c r="E40" s="211" t="s">
        <v>30</v>
      </c>
      <c r="F40" s="211"/>
      <c r="G40" s="71"/>
      <c r="H40" s="24" t="s">
        <v>10</v>
      </c>
    </row>
    <row r="41" spans="1:8" ht="27" customHeight="1" x14ac:dyDescent="0.15">
      <c r="A41" s="30"/>
      <c r="B41" s="30"/>
      <c r="E41" s="211"/>
      <c r="F41" s="211"/>
    </row>
    <row r="42" spans="1:8" ht="16.5" customHeight="1" x14ac:dyDescent="0.15">
      <c r="A42" s="30"/>
      <c r="B42" s="30"/>
      <c r="C42" s="206"/>
      <c r="D42" s="206"/>
      <c r="E42" s="211" t="s">
        <v>30</v>
      </c>
      <c r="F42" s="211"/>
      <c r="G42" s="29"/>
      <c r="H42" s="24" t="s">
        <v>10</v>
      </c>
    </row>
    <row r="43" spans="1:8" x14ac:dyDescent="0.15">
      <c r="F43" s="10"/>
      <c r="G43" s="10"/>
    </row>
  </sheetData>
  <mergeCells count="54">
    <mergeCell ref="A1:G1"/>
    <mergeCell ref="A6:B6"/>
    <mergeCell ref="D6:F6"/>
    <mergeCell ref="A7:B7"/>
    <mergeCell ref="D7:F7"/>
    <mergeCell ref="A8:B8"/>
    <mergeCell ref="D8:F8"/>
    <mergeCell ref="A9:B10"/>
    <mergeCell ref="D9:F10"/>
    <mergeCell ref="A11:B11"/>
    <mergeCell ref="A12:B12"/>
    <mergeCell ref="A13:B13"/>
    <mergeCell ref="A14:B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39:B39"/>
    <mergeCell ref="C27:D27"/>
    <mergeCell ref="E27:F27"/>
    <mergeCell ref="C28:D28"/>
    <mergeCell ref="E28:F28"/>
    <mergeCell ref="C29:D29"/>
    <mergeCell ref="E29:F29"/>
    <mergeCell ref="C30:D30"/>
    <mergeCell ref="E30:F30"/>
    <mergeCell ref="D33:F33"/>
    <mergeCell ref="A35:G35"/>
    <mergeCell ref="A37:H37"/>
    <mergeCell ref="C40:D40"/>
    <mergeCell ref="E40:F40"/>
    <mergeCell ref="E41:F41"/>
    <mergeCell ref="C42:D42"/>
    <mergeCell ref="E42:F42"/>
  </mergeCells>
  <phoneticPr fontId="2"/>
  <pageMargins left="0.39370078740157483" right="0.39370078740157483" top="0.39370078740157483" bottom="0.19685039370078741" header="0.51181102362204722" footer="0.51181102362204722"/>
  <pageSetup paperSize="9" scale="9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6"/>
  <sheetViews>
    <sheetView view="pageBreakPreview" zoomScale="60" zoomScaleNormal="100" workbookViewId="0">
      <selection activeCell="N31" sqref="N31"/>
    </sheetView>
  </sheetViews>
  <sheetFormatPr defaultColWidth="8.75" defaultRowHeight="15" x14ac:dyDescent="0.15"/>
  <cols>
    <col min="1" max="1" width="5.625" style="10" customWidth="1"/>
    <col min="2" max="2" width="9.625" style="11" customWidth="1"/>
    <col min="3" max="3" width="19.75" style="11" customWidth="1"/>
    <col min="4" max="4" width="5.625" style="11" customWidth="1"/>
    <col min="5" max="5" width="7.625" style="11" customWidth="1"/>
    <col min="6" max="6" width="4.625" style="11" customWidth="1"/>
    <col min="7" max="7" width="19.75" style="11" customWidth="1"/>
    <col min="8" max="8" width="13.25" style="11" customWidth="1"/>
    <col min="9" max="9" width="19.75" style="11" customWidth="1"/>
    <col min="10" max="16384" width="8.75" style="11"/>
  </cols>
  <sheetData>
    <row r="1" spans="1:9" ht="18.75" x14ac:dyDescent="0.15">
      <c r="A1" s="312" t="str">
        <f>"令和"&amp;入力シート!B1&amp;"年度　第"&amp;入力シート!B2&amp;"回　　佐賀県中学校総合体育大会"</f>
        <v>令和8年度　第63回　　佐賀県中学校総合体育大会</v>
      </c>
      <c r="B1" s="312"/>
      <c r="C1" s="312"/>
      <c r="D1" s="312"/>
      <c r="E1" s="312"/>
      <c r="F1" s="312"/>
      <c r="G1" s="312"/>
      <c r="H1" s="312"/>
      <c r="I1" s="312"/>
    </row>
    <row r="2" spans="1:9" ht="7.5" customHeight="1" x14ac:dyDescent="0.15"/>
    <row r="3" spans="1:9" ht="21" x14ac:dyDescent="0.15">
      <c r="C3" s="51" t="s">
        <v>53</v>
      </c>
      <c r="E3" s="217" t="s">
        <v>357</v>
      </c>
      <c r="F3" s="217"/>
      <c r="G3" s="217"/>
      <c r="H3" s="217"/>
    </row>
    <row r="4" spans="1:9" ht="8.25" customHeight="1" x14ac:dyDescent="0.15"/>
    <row r="5" spans="1:9" ht="15" customHeight="1" x14ac:dyDescent="0.15">
      <c r="B5" s="75" t="s">
        <v>12</v>
      </c>
      <c r="C5" s="31" t="s">
        <v>344</v>
      </c>
      <c r="F5" s="47"/>
    </row>
    <row r="6" spans="1:9" ht="23.25" customHeight="1" x14ac:dyDescent="0.15">
      <c r="A6" s="156" t="s">
        <v>62</v>
      </c>
      <c r="B6" s="156"/>
      <c r="C6" s="12" t="str">
        <f>IF(入力シート!B3="","",INDEX(入力シート!$G$2:$L$100,MATCH(入力シート!$B$3,入力シート!$G$2:$G$100,0),4))</f>
        <v/>
      </c>
      <c r="D6" s="156" t="s">
        <v>326</v>
      </c>
      <c r="E6" s="156"/>
      <c r="F6" s="156"/>
      <c r="G6" s="157"/>
      <c r="H6" s="157"/>
      <c r="I6" s="157"/>
    </row>
    <row r="7" spans="1:9" ht="23.25" customHeight="1" x14ac:dyDescent="0.15">
      <c r="A7" s="156" t="s">
        <v>327</v>
      </c>
      <c r="B7" s="156"/>
      <c r="C7" s="15"/>
      <c r="D7" s="156" t="s">
        <v>328</v>
      </c>
      <c r="E7" s="156"/>
      <c r="F7" s="156"/>
      <c r="G7" s="16"/>
      <c r="H7" s="14" t="s">
        <v>361</v>
      </c>
      <c r="I7" s="17"/>
    </row>
    <row r="8" spans="1:9" ht="23.25" customHeight="1" x14ac:dyDescent="0.15">
      <c r="A8" s="156" t="s">
        <v>54</v>
      </c>
      <c r="B8" s="156"/>
      <c r="C8" s="21"/>
      <c r="D8" s="156" t="s">
        <v>54</v>
      </c>
      <c r="E8" s="156"/>
      <c r="F8" s="156"/>
      <c r="G8" s="22"/>
      <c r="H8" s="14" t="s">
        <v>362</v>
      </c>
      <c r="I8" s="17"/>
    </row>
    <row r="9" spans="1:9" ht="21" customHeight="1" x14ac:dyDescent="0.15">
      <c r="A9" s="317" t="s">
        <v>329</v>
      </c>
      <c r="B9" s="318"/>
      <c r="C9" s="18"/>
      <c r="D9" s="317" t="s">
        <v>329</v>
      </c>
      <c r="E9" s="321"/>
      <c r="F9" s="318"/>
      <c r="G9" s="19"/>
      <c r="H9" s="310" t="s">
        <v>363</v>
      </c>
      <c r="I9" s="20"/>
    </row>
    <row r="10" spans="1:9" ht="15" customHeight="1" x14ac:dyDescent="0.15">
      <c r="A10" s="319"/>
      <c r="B10" s="320"/>
      <c r="C10" s="72" t="s">
        <v>334</v>
      </c>
      <c r="D10" s="319"/>
      <c r="E10" s="322"/>
      <c r="F10" s="320"/>
      <c r="G10" s="72" t="s">
        <v>334</v>
      </c>
      <c r="H10" s="310"/>
      <c r="I10" s="72" t="s">
        <v>334</v>
      </c>
    </row>
    <row r="11" spans="1:9" ht="23.25" customHeight="1" x14ac:dyDescent="0.15">
      <c r="A11" s="156" t="s">
        <v>2</v>
      </c>
      <c r="B11" s="156"/>
      <c r="C11" s="17"/>
      <c r="D11" s="24" t="s">
        <v>5</v>
      </c>
      <c r="E11" s="313"/>
      <c r="F11" s="315"/>
      <c r="G11" s="69" t="s">
        <v>365</v>
      </c>
      <c r="H11" s="113" t="s">
        <v>364</v>
      </c>
      <c r="I11" s="324"/>
    </row>
    <row r="12" spans="1:9" ht="23.25" customHeight="1" x14ac:dyDescent="0.15">
      <c r="A12" s="156" t="s">
        <v>319</v>
      </c>
      <c r="B12" s="156"/>
      <c r="C12" s="70"/>
      <c r="D12" s="24" t="s">
        <v>5</v>
      </c>
      <c r="E12" s="313"/>
      <c r="F12" s="315"/>
      <c r="G12" s="69" t="s">
        <v>365</v>
      </c>
      <c r="H12" s="113" t="s">
        <v>425</v>
      </c>
      <c r="I12" s="113"/>
    </row>
    <row r="13" spans="1:9" ht="23.25" customHeight="1" x14ac:dyDescent="0.15">
      <c r="A13" s="156" t="s">
        <v>319</v>
      </c>
      <c r="B13" s="156"/>
      <c r="C13" s="70"/>
      <c r="D13" s="24" t="s">
        <v>5</v>
      </c>
      <c r="E13" s="313"/>
      <c r="F13" s="315"/>
      <c r="G13" s="69" t="s">
        <v>365</v>
      </c>
      <c r="H13" s="113" t="s">
        <v>425</v>
      </c>
      <c r="I13" s="113"/>
    </row>
    <row r="14" spans="1:9" ht="23.25" customHeight="1" x14ac:dyDescent="0.15">
      <c r="A14" s="156" t="s">
        <v>319</v>
      </c>
      <c r="B14" s="156"/>
      <c r="C14" s="70"/>
      <c r="D14" s="24" t="s">
        <v>5</v>
      </c>
      <c r="E14" s="313"/>
      <c r="F14" s="315"/>
      <c r="G14" s="69" t="s">
        <v>365</v>
      </c>
      <c r="H14" s="113" t="s">
        <v>425</v>
      </c>
      <c r="I14" s="113"/>
    </row>
    <row r="15" spans="1:9" ht="18" customHeight="1" x14ac:dyDescent="0.15">
      <c r="A15" s="12" t="s">
        <v>0</v>
      </c>
      <c r="B15" s="12" t="s">
        <v>1</v>
      </c>
      <c r="C15" s="157" t="s">
        <v>3</v>
      </c>
      <c r="D15" s="157"/>
      <c r="E15" s="313" t="s">
        <v>4</v>
      </c>
      <c r="F15" s="315"/>
      <c r="G15" s="157" t="s">
        <v>358</v>
      </c>
      <c r="H15" s="157"/>
      <c r="I15" s="12" t="s">
        <v>366</v>
      </c>
    </row>
    <row r="16" spans="1:9" ht="21" customHeight="1" x14ac:dyDescent="0.15">
      <c r="A16" s="12">
        <v>1</v>
      </c>
      <c r="B16" s="12"/>
      <c r="C16" s="157"/>
      <c r="D16" s="157"/>
      <c r="E16" s="313"/>
      <c r="F16" s="315"/>
      <c r="G16" s="157"/>
      <c r="H16" s="157"/>
      <c r="I16" s="17"/>
    </row>
    <row r="17" spans="1:9" ht="21" customHeight="1" x14ac:dyDescent="0.15">
      <c r="A17" s="12">
        <v>2</v>
      </c>
      <c r="B17" s="12"/>
      <c r="C17" s="157"/>
      <c r="D17" s="157"/>
      <c r="E17" s="313"/>
      <c r="F17" s="315"/>
      <c r="G17" s="157"/>
      <c r="H17" s="157"/>
      <c r="I17" s="17"/>
    </row>
    <row r="18" spans="1:9" ht="21" customHeight="1" x14ac:dyDescent="0.15">
      <c r="A18" s="12">
        <v>3</v>
      </c>
      <c r="B18" s="12"/>
      <c r="C18" s="157"/>
      <c r="D18" s="157"/>
      <c r="E18" s="313"/>
      <c r="F18" s="315"/>
      <c r="G18" s="157"/>
      <c r="H18" s="157"/>
      <c r="I18" s="17"/>
    </row>
    <row r="19" spans="1:9" ht="21" customHeight="1" x14ac:dyDescent="0.15">
      <c r="A19" s="12">
        <v>4</v>
      </c>
      <c r="B19" s="12"/>
      <c r="C19" s="157"/>
      <c r="D19" s="157"/>
      <c r="E19" s="313"/>
      <c r="F19" s="315"/>
      <c r="G19" s="157"/>
      <c r="H19" s="157"/>
      <c r="I19" s="17"/>
    </row>
    <row r="20" spans="1:9" ht="21" customHeight="1" x14ac:dyDescent="0.15">
      <c r="A20" s="12">
        <v>5</v>
      </c>
      <c r="B20" s="12"/>
      <c r="C20" s="157"/>
      <c r="D20" s="157"/>
      <c r="E20" s="313"/>
      <c r="F20" s="315"/>
      <c r="G20" s="157"/>
      <c r="H20" s="157"/>
      <c r="I20" s="17"/>
    </row>
    <row r="21" spans="1:9" ht="21" customHeight="1" x14ac:dyDescent="0.15">
      <c r="A21" s="12">
        <v>6</v>
      </c>
      <c r="B21" s="12"/>
      <c r="C21" s="157"/>
      <c r="D21" s="157"/>
      <c r="E21" s="313"/>
      <c r="F21" s="315"/>
      <c r="G21" s="157"/>
      <c r="H21" s="157"/>
      <c r="I21" s="17"/>
    </row>
    <row r="22" spans="1:9" ht="21" customHeight="1" x14ac:dyDescent="0.15">
      <c r="A22" s="12">
        <v>7</v>
      </c>
      <c r="B22" s="12"/>
      <c r="C22" s="157"/>
      <c r="D22" s="157"/>
      <c r="E22" s="313"/>
      <c r="F22" s="315"/>
      <c r="G22" s="157"/>
      <c r="H22" s="157"/>
      <c r="I22" s="17"/>
    </row>
    <row r="23" spans="1:9" ht="21" customHeight="1" x14ac:dyDescent="0.15">
      <c r="A23" s="12">
        <v>8</v>
      </c>
      <c r="B23" s="12"/>
      <c r="C23" s="157"/>
      <c r="D23" s="157"/>
      <c r="E23" s="313"/>
      <c r="F23" s="315"/>
      <c r="G23" s="157"/>
      <c r="H23" s="157"/>
      <c r="I23" s="17"/>
    </row>
    <row r="24" spans="1:9" ht="21" customHeight="1" x14ac:dyDescent="0.15">
      <c r="A24" s="12">
        <v>9</v>
      </c>
      <c r="B24" s="12"/>
      <c r="C24" s="157"/>
      <c r="D24" s="157"/>
      <c r="E24" s="313"/>
      <c r="F24" s="315"/>
      <c r="G24" s="157"/>
      <c r="H24" s="157"/>
      <c r="I24" s="17"/>
    </row>
    <row r="25" spans="1:9" ht="21" customHeight="1" x14ac:dyDescent="0.15">
      <c r="A25" s="12">
        <v>10</v>
      </c>
      <c r="B25" s="12"/>
      <c r="C25" s="157"/>
      <c r="D25" s="157"/>
      <c r="E25" s="313"/>
      <c r="F25" s="315"/>
      <c r="G25" s="157"/>
      <c r="H25" s="157"/>
      <c r="I25" s="17"/>
    </row>
    <row r="26" spans="1:9" ht="21" customHeight="1" x14ac:dyDescent="0.15">
      <c r="A26" s="12">
        <v>11</v>
      </c>
      <c r="B26" s="12"/>
      <c r="C26" s="157"/>
      <c r="D26" s="157"/>
      <c r="E26" s="313"/>
      <c r="F26" s="315"/>
      <c r="G26" s="157"/>
      <c r="H26" s="157"/>
      <c r="I26" s="17"/>
    </row>
    <row r="27" spans="1:9" ht="21" customHeight="1" x14ac:dyDescent="0.15">
      <c r="A27" s="12">
        <v>12</v>
      </c>
      <c r="B27" s="12"/>
      <c r="C27" s="157"/>
      <c r="D27" s="157"/>
      <c r="E27" s="313"/>
      <c r="F27" s="315"/>
      <c r="G27" s="157"/>
      <c r="H27" s="157"/>
      <c r="I27" s="17"/>
    </row>
    <row r="28" spans="1:9" ht="21" customHeight="1" x14ac:dyDescent="0.15">
      <c r="A28" s="12">
        <v>13</v>
      </c>
      <c r="B28" s="12"/>
      <c r="C28" s="157"/>
      <c r="D28" s="157"/>
      <c r="E28" s="313"/>
      <c r="F28" s="315"/>
      <c r="G28" s="157"/>
      <c r="H28" s="157"/>
      <c r="I28" s="17"/>
    </row>
    <row r="29" spans="1:9" ht="21" customHeight="1" x14ac:dyDescent="0.15">
      <c r="A29" s="12">
        <v>14</v>
      </c>
      <c r="B29" s="12"/>
      <c r="C29" s="157"/>
      <c r="D29" s="157"/>
      <c r="E29" s="313"/>
      <c r="F29" s="315"/>
      <c r="G29" s="157"/>
      <c r="H29" s="157"/>
      <c r="I29" s="17"/>
    </row>
    <row r="30" spans="1:9" ht="21" customHeight="1" x14ac:dyDescent="0.15">
      <c r="A30" s="12">
        <v>15</v>
      </c>
      <c r="B30" s="12"/>
      <c r="C30" s="157"/>
      <c r="D30" s="157"/>
      <c r="E30" s="313"/>
      <c r="F30" s="315"/>
      <c r="G30" s="157"/>
      <c r="H30" s="157"/>
      <c r="I30" s="17"/>
    </row>
    <row r="31" spans="1:9" ht="21" customHeight="1" x14ac:dyDescent="0.15">
      <c r="B31" s="10"/>
      <c r="C31" s="10"/>
      <c r="D31" s="10"/>
      <c r="E31" s="10"/>
      <c r="F31" s="10"/>
      <c r="G31" s="10"/>
      <c r="H31" s="10"/>
    </row>
    <row r="32" spans="1:9" x14ac:dyDescent="0.15">
      <c r="B32" s="11" t="s">
        <v>7</v>
      </c>
    </row>
    <row r="33" spans="1:9" ht="6.75" customHeight="1" x14ac:dyDescent="0.15"/>
    <row r="34" spans="1:9" ht="18.75" customHeight="1" x14ac:dyDescent="0.15">
      <c r="B34" s="17">
        <f>COUNTA(C16:D30)</f>
        <v>0</v>
      </c>
      <c r="C34" s="28" t="s">
        <v>449</v>
      </c>
      <c r="D34" s="303">
        <f>B34*1000</f>
        <v>0</v>
      </c>
      <c r="E34" s="316"/>
      <c r="F34" s="304"/>
      <c r="G34" s="11" t="s">
        <v>8</v>
      </c>
    </row>
    <row r="35" spans="1:9" ht="7.5" customHeight="1" x14ac:dyDescent="0.15"/>
    <row r="36" spans="1:9" ht="16.5" customHeight="1" x14ac:dyDescent="0.15">
      <c r="A36" s="305" t="s">
        <v>63</v>
      </c>
      <c r="B36" s="305"/>
      <c r="C36" s="305"/>
      <c r="D36" s="305"/>
      <c r="E36" s="305"/>
      <c r="F36" s="305"/>
      <c r="G36" s="305"/>
    </row>
    <row r="37" spans="1:9" ht="7.5" customHeight="1" x14ac:dyDescent="0.15"/>
    <row r="38" spans="1:9" ht="16.5" customHeight="1" x14ac:dyDescent="0.15">
      <c r="A38" s="323" t="s">
        <v>417</v>
      </c>
      <c r="B38" s="323"/>
      <c r="C38" s="323"/>
      <c r="D38" s="323"/>
      <c r="E38" s="323"/>
      <c r="F38" s="323"/>
      <c r="G38" s="323"/>
      <c r="H38" s="323"/>
      <c r="I38" s="323"/>
    </row>
    <row r="39" spans="1:9" ht="7.5" customHeight="1" x14ac:dyDescent="0.15"/>
    <row r="40" spans="1:9" ht="16.5" customHeight="1" x14ac:dyDescent="0.15">
      <c r="A40" s="232" t="str">
        <f>"令和"&amp;入力シート!B1&amp;"年"</f>
        <v>令和8年</v>
      </c>
      <c r="B40" s="232"/>
      <c r="C40" s="11" t="s">
        <v>320</v>
      </c>
    </row>
    <row r="41" spans="1:9" ht="16.5" customHeight="1" x14ac:dyDescent="0.15">
      <c r="A41" s="30"/>
      <c r="B41" s="30"/>
      <c r="C41" s="211"/>
      <c r="D41" s="211"/>
      <c r="E41" s="211" t="s">
        <v>5</v>
      </c>
      <c r="F41" s="211"/>
      <c r="G41" s="71"/>
      <c r="H41" s="28" t="s">
        <v>415</v>
      </c>
      <c r="I41" s="71" t="s">
        <v>414</v>
      </c>
    </row>
    <row r="42" spans="1:9" ht="16.5" customHeight="1" x14ac:dyDescent="0.15">
      <c r="A42" s="30"/>
      <c r="B42" s="30"/>
      <c r="E42" s="211"/>
      <c r="F42" s="211"/>
      <c r="H42" s="10"/>
    </row>
    <row r="43" spans="1:9" ht="16.5" customHeight="1" x14ac:dyDescent="0.15">
      <c r="A43" s="30"/>
      <c r="B43" s="30"/>
      <c r="C43" s="211"/>
      <c r="D43" s="211"/>
      <c r="E43" s="211" t="s">
        <v>5</v>
      </c>
      <c r="F43" s="211"/>
      <c r="G43" s="29"/>
      <c r="H43" s="28" t="s">
        <v>415</v>
      </c>
      <c r="I43" s="71" t="s">
        <v>414</v>
      </c>
    </row>
    <row r="44" spans="1:9" ht="16.5" customHeight="1" x14ac:dyDescent="0.15">
      <c r="F44" s="10"/>
      <c r="G44" s="10"/>
      <c r="H44" s="10"/>
    </row>
    <row r="45" spans="1:9" ht="16.5" customHeight="1" x14ac:dyDescent="0.15">
      <c r="B45" s="30"/>
      <c r="C45" s="211"/>
      <c r="D45" s="211"/>
      <c r="E45" s="211" t="s">
        <v>5</v>
      </c>
      <c r="F45" s="211"/>
      <c r="G45" s="71"/>
      <c r="H45" s="28" t="s">
        <v>415</v>
      </c>
      <c r="I45" s="71" t="s">
        <v>414</v>
      </c>
    </row>
    <row r="46" spans="1:9" ht="16.5" customHeight="1" x14ac:dyDescent="0.15"/>
  </sheetData>
  <mergeCells count="83">
    <mergeCell ref="H9:H10"/>
    <mergeCell ref="A13:B13"/>
    <mergeCell ref="A14:B14"/>
    <mergeCell ref="E15:F15"/>
    <mergeCell ref="E16:F16"/>
    <mergeCell ref="A11:B11"/>
    <mergeCell ref="A12:B12"/>
    <mergeCell ref="H11:I11"/>
    <mergeCell ref="H12:I12"/>
    <mergeCell ref="H13:I13"/>
    <mergeCell ref="H14:I14"/>
    <mergeCell ref="E11:F11"/>
    <mergeCell ref="E12:F12"/>
    <mergeCell ref="E13:F13"/>
    <mergeCell ref="E14:F14"/>
    <mergeCell ref="G15:H15"/>
    <mergeCell ref="E17:F17"/>
    <mergeCell ref="C15:D15"/>
    <mergeCell ref="C16:D16"/>
    <mergeCell ref="C17:D17"/>
    <mergeCell ref="E41:F41"/>
    <mergeCell ref="C18:D18"/>
    <mergeCell ref="E18:F18"/>
    <mergeCell ref="E29:F29"/>
    <mergeCell ref="C30:D30"/>
    <mergeCell ref="E30:F30"/>
    <mergeCell ref="C24:D24"/>
    <mergeCell ref="C25:D25"/>
    <mergeCell ref="C26:D26"/>
    <mergeCell ref="E24:F24"/>
    <mergeCell ref="E25:F25"/>
    <mergeCell ref="E26:F26"/>
    <mergeCell ref="G6:I6"/>
    <mergeCell ref="A9:B10"/>
    <mergeCell ref="A1:I1"/>
    <mergeCell ref="E3:H3"/>
    <mergeCell ref="E42:F42"/>
    <mergeCell ref="C41:D41"/>
    <mergeCell ref="C19:D19"/>
    <mergeCell ref="C20:D20"/>
    <mergeCell ref="E22:F22"/>
    <mergeCell ref="E23:F23"/>
    <mergeCell ref="D34:F34"/>
    <mergeCell ref="A36:G36"/>
    <mergeCell ref="A40:B40"/>
    <mergeCell ref="C27:D27"/>
    <mergeCell ref="C28:D28"/>
    <mergeCell ref="C29:D29"/>
    <mergeCell ref="A6:B6"/>
    <mergeCell ref="D6:F6"/>
    <mergeCell ref="A8:B8"/>
    <mergeCell ref="D9:F10"/>
    <mergeCell ref="A7:B7"/>
    <mergeCell ref="D7:F7"/>
    <mergeCell ref="D8:F8"/>
    <mergeCell ref="E19:F19"/>
    <mergeCell ref="E20:F20"/>
    <mergeCell ref="E21:F21"/>
    <mergeCell ref="C22:D22"/>
    <mergeCell ref="C23:D23"/>
    <mergeCell ref="C21:D21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C45:D45"/>
    <mergeCell ref="E45:F45"/>
    <mergeCell ref="E43:F43"/>
    <mergeCell ref="C43:D43"/>
    <mergeCell ref="E27:F27"/>
    <mergeCell ref="E28:F28"/>
    <mergeCell ref="A38:I38"/>
  </mergeCells>
  <phoneticPr fontId="2"/>
  <pageMargins left="0.39370078740157483" right="0.39370078740157483" top="0.39370078740157483" bottom="0.19685039370078741" header="0.51181102362204722" footer="0.51181102362204722"/>
  <pageSetup paperSize="9" scale="9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451DB-1BD3-4AF5-BC45-2DE4A48F613B}">
  <dimension ref="A1:M44"/>
  <sheetViews>
    <sheetView view="pageBreakPreview" topLeftCell="A4" zoomScale="60" zoomScaleNormal="100" workbookViewId="0">
      <selection activeCell="N31" sqref="N31"/>
    </sheetView>
  </sheetViews>
  <sheetFormatPr defaultColWidth="8.75" defaultRowHeight="15" x14ac:dyDescent="0.15"/>
  <cols>
    <col min="1" max="1" width="5.625" style="10" customWidth="1"/>
    <col min="2" max="2" width="9.625" style="11" customWidth="1"/>
    <col min="3" max="3" width="19.75" style="11" customWidth="1"/>
    <col min="4" max="4" width="5.625" style="11" customWidth="1"/>
    <col min="5" max="5" width="7.625" style="11" customWidth="1"/>
    <col min="6" max="6" width="4.625" style="11" customWidth="1"/>
    <col min="7" max="7" width="19.75" style="11" customWidth="1"/>
    <col min="8" max="8" width="13.875" style="11" customWidth="1"/>
    <col min="9" max="9" width="19.75" style="11" customWidth="1"/>
    <col min="10" max="12" width="8.75" style="11"/>
    <col min="13" max="14" width="0" style="11" hidden="1" customWidth="1"/>
    <col min="15" max="16384" width="8.75" style="11"/>
  </cols>
  <sheetData>
    <row r="1" spans="1:13" ht="18.75" x14ac:dyDescent="0.15">
      <c r="A1" s="312" t="str">
        <f>"令和"&amp;入力シート!B1&amp;"年度　第"&amp;入力シート!B2&amp;"回　　佐賀県中学校総合体育大会"</f>
        <v>令和8年度　第63回　　佐賀県中学校総合体育大会</v>
      </c>
      <c r="B1" s="312"/>
      <c r="C1" s="312"/>
      <c r="D1" s="312"/>
      <c r="E1" s="312"/>
      <c r="F1" s="312"/>
      <c r="G1" s="312"/>
      <c r="H1" s="312"/>
      <c r="I1" s="312"/>
    </row>
    <row r="2" spans="1:13" ht="7.5" customHeight="1" x14ac:dyDescent="0.15"/>
    <row r="3" spans="1:13" ht="21" x14ac:dyDescent="0.15">
      <c r="C3" s="51" t="s">
        <v>53</v>
      </c>
      <c r="E3" s="217" t="s">
        <v>426</v>
      </c>
      <c r="F3" s="217"/>
      <c r="G3" s="217"/>
      <c r="H3" s="217"/>
    </row>
    <row r="4" spans="1:13" ht="8.25" customHeight="1" x14ac:dyDescent="0.15"/>
    <row r="5" spans="1:13" ht="15" customHeight="1" x14ac:dyDescent="0.15">
      <c r="B5" s="75" t="s">
        <v>12</v>
      </c>
      <c r="C5" s="31" t="s">
        <v>344</v>
      </c>
      <c r="F5" s="47"/>
    </row>
    <row r="6" spans="1:13" ht="23.25" customHeight="1" x14ac:dyDescent="0.15">
      <c r="A6" s="156" t="s">
        <v>62</v>
      </c>
      <c r="B6" s="156"/>
      <c r="C6" s="12" t="str">
        <f>IF(入力シート!B3="","",INDEX(入力シート!$G$2:$L$100,MATCH(入力シート!$B$3,入力シート!$G$2:$G$100,0),4))</f>
        <v/>
      </c>
      <c r="D6" s="156" t="s">
        <v>369</v>
      </c>
      <c r="E6" s="156"/>
      <c r="F6" s="156"/>
      <c r="G6" s="157"/>
      <c r="H6" s="157"/>
      <c r="I6" s="157"/>
      <c r="M6" s="11" t="s">
        <v>407</v>
      </c>
    </row>
    <row r="7" spans="1:13" ht="23.25" customHeight="1" x14ac:dyDescent="0.15">
      <c r="A7" s="156" t="s">
        <v>327</v>
      </c>
      <c r="B7" s="156"/>
      <c r="C7" s="15"/>
      <c r="D7" s="156" t="s">
        <v>328</v>
      </c>
      <c r="E7" s="156"/>
      <c r="F7" s="156"/>
      <c r="G7" s="16"/>
      <c r="H7" s="14" t="s">
        <v>361</v>
      </c>
      <c r="I7" s="17"/>
      <c r="M7" s="11" t="s">
        <v>405</v>
      </c>
    </row>
    <row r="8" spans="1:13" ht="21" customHeight="1" x14ac:dyDescent="0.15">
      <c r="A8" s="317" t="s">
        <v>329</v>
      </c>
      <c r="B8" s="318"/>
      <c r="C8" s="18"/>
      <c r="D8" s="317" t="s">
        <v>329</v>
      </c>
      <c r="E8" s="321"/>
      <c r="F8" s="318"/>
      <c r="G8" s="19"/>
      <c r="H8" s="310" t="s">
        <v>329</v>
      </c>
      <c r="I8" s="20"/>
      <c r="M8" s="31" t="s">
        <v>406</v>
      </c>
    </row>
    <row r="9" spans="1:13" ht="15" customHeight="1" x14ac:dyDescent="0.15">
      <c r="A9" s="319"/>
      <c r="B9" s="320"/>
      <c r="C9" s="72" t="s">
        <v>334</v>
      </c>
      <c r="D9" s="319"/>
      <c r="E9" s="322"/>
      <c r="F9" s="320"/>
      <c r="G9" s="72" t="s">
        <v>334</v>
      </c>
      <c r="H9" s="310"/>
      <c r="I9" s="72" t="s">
        <v>334</v>
      </c>
    </row>
    <row r="10" spans="1:13" ht="23.25" customHeight="1" x14ac:dyDescent="0.15">
      <c r="A10" s="156" t="s">
        <v>2</v>
      </c>
      <c r="B10" s="156"/>
      <c r="C10" s="17"/>
      <c r="D10" s="24" t="s">
        <v>5</v>
      </c>
      <c r="E10" s="313"/>
      <c r="F10" s="315"/>
      <c r="G10" s="69" t="s">
        <v>331</v>
      </c>
      <c r="H10" s="113" t="s">
        <v>364</v>
      </c>
      <c r="I10" s="324"/>
    </row>
    <row r="11" spans="1:13" ht="23.25" customHeight="1" x14ac:dyDescent="0.15">
      <c r="A11" s="156" t="s">
        <v>319</v>
      </c>
      <c r="B11" s="156"/>
      <c r="C11" s="70"/>
      <c r="D11" s="24" t="s">
        <v>5</v>
      </c>
      <c r="E11" s="313"/>
      <c r="F11" s="315"/>
      <c r="G11" s="69" t="s">
        <v>331</v>
      </c>
      <c r="H11" s="113" t="s">
        <v>425</v>
      </c>
      <c r="I11" s="113"/>
    </row>
    <row r="12" spans="1:13" ht="23.25" customHeight="1" x14ac:dyDescent="0.15">
      <c r="A12" s="156" t="s">
        <v>319</v>
      </c>
      <c r="B12" s="156"/>
      <c r="C12" s="70"/>
      <c r="D12" s="24" t="s">
        <v>5</v>
      </c>
      <c r="E12" s="313"/>
      <c r="F12" s="315"/>
      <c r="G12" s="69" t="s">
        <v>331</v>
      </c>
      <c r="H12" s="113" t="s">
        <v>425</v>
      </c>
      <c r="I12" s="113"/>
    </row>
    <row r="13" spans="1:13" ht="23.25" customHeight="1" x14ac:dyDescent="0.15">
      <c r="A13" s="156" t="s">
        <v>319</v>
      </c>
      <c r="B13" s="156"/>
      <c r="C13" s="70"/>
      <c r="D13" s="24" t="s">
        <v>5</v>
      </c>
      <c r="E13" s="313"/>
      <c r="F13" s="315"/>
      <c r="G13" s="69" t="s">
        <v>331</v>
      </c>
      <c r="H13" s="113" t="s">
        <v>425</v>
      </c>
      <c r="I13" s="113"/>
    </row>
    <row r="14" spans="1:13" ht="18" customHeight="1" x14ac:dyDescent="0.15">
      <c r="A14" s="12" t="s">
        <v>0</v>
      </c>
      <c r="B14" s="12" t="s">
        <v>1</v>
      </c>
      <c r="C14" s="157" t="s">
        <v>3</v>
      </c>
      <c r="D14" s="157"/>
      <c r="E14" s="313" t="s">
        <v>4</v>
      </c>
      <c r="F14" s="315"/>
      <c r="G14" s="157" t="s">
        <v>358</v>
      </c>
      <c r="H14" s="157"/>
      <c r="I14" s="12" t="s">
        <v>16</v>
      </c>
    </row>
    <row r="15" spans="1:13" ht="21" customHeight="1" x14ac:dyDescent="0.15">
      <c r="A15" s="12">
        <v>1</v>
      </c>
      <c r="B15" s="12"/>
      <c r="C15" s="157"/>
      <c r="D15" s="157"/>
      <c r="E15" s="313"/>
      <c r="F15" s="315"/>
      <c r="G15" s="157"/>
      <c r="H15" s="157"/>
      <c r="I15" s="17"/>
    </row>
    <row r="16" spans="1:13" ht="21" customHeight="1" x14ac:dyDescent="0.15">
      <c r="A16" s="12">
        <v>2</v>
      </c>
      <c r="B16" s="12"/>
      <c r="C16" s="157"/>
      <c r="D16" s="157"/>
      <c r="E16" s="313"/>
      <c r="F16" s="315"/>
      <c r="G16" s="157"/>
      <c r="H16" s="157"/>
      <c r="I16" s="17"/>
    </row>
    <row r="17" spans="1:9" ht="21" customHeight="1" x14ac:dyDescent="0.15">
      <c r="A17" s="12">
        <v>3</v>
      </c>
      <c r="B17" s="12"/>
      <c r="C17" s="157"/>
      <c r="D17" s="157"/>
      <c r="E17" s="313"/>
      <c r="F17" s="315"/>
      <c r="G17" s="157"/>
      <c r="H17" s="157"/>
      <c r="I17" s="17"/>
    </row>
    <row r="18" spans="1:9" ht="21" customHeight="1" x14ac:dyDescent="0.15">
      <c r="A18" s="12">
        <v>4</v>
      </c>
      <c r="B18" s="12"/>
      <c r="C18" s="157"/>
      <c r="D18" s="157"/>
      <c r="E18" s="313"/>
      <c r="F18" s="315"/>
      <c r="G18" s="157"/>
      <c r="H18" s="157"/>
      <c r="I18" s="17"/>
    </row>
    <row r="19" spans="1:9" ht="21" customHeight="1" x14ac:dyDescent="0.15">
      <c r="A19" s="12">
        <v>5</v>
      </c>
      <c r="B19" s="12"/>
      <c r="C19" s="157"/>
      <c r="D19" s="157"/>
      <c r="E19" s="313"/>
      <c r="F19" s="315"/>
      <c r="G19" s="157"/>
      <c r="H19" s="157"/>
      <c r="I19" s="17"/>
    </row>
    <row r="20" spans="1:9" ht="21" customHeight="1" x14ac:dyDescent="0.15">
      <c r="A20" s="12">
        <v>6</v>
      </c>
      <c r="B20" s="12"/>
      <c r="C20" s="157"/>
      <c r="D20" s="157"/>
      <c r="E20" s="313"/>
      <c r="F20" s="315"/>
      <c r="G20" s="157"/>
      <c r="H20" s="157"/>
      <c r="I20" s="17"/>
    </row>
    <row r="21" spans="1:9" ht="21" customHeight="1" x14ac:dyDescent="0.15">
      <c r="A21" s="12">
        <v>7</v>
      </c>
      <c r="B21" s="12"/>
      <c r="C21" s="157"/>
      <c r="D21" s="157"/>
      <c r="E21" s="313"/>
      <c r="F21" s="315"/>
      <c r="G21" s="157"/>
      <c r="H21" s="157"/>
      <c r="I21" s="17"/>
    </row>
    <row r="22" spans="1:9" ht="21" customHeight="1" x14ac:dyDescent="0.15">
      <c r="A22" s="12">
        <v>8</v>
      </c>
      <c r="B22" s="12"/>
      <c r="C22" s="157"/>
      <c r="D22" s="157"/>
      <c r="E22" s="313"/>
      <c r="F22" s="315"/>
      <c r="G22" s="157"/>
      <c r="H22" s="157"/>
      <c r="I22" s="17"/>
    </row>
    <row r="23" spans="1:9" ht="21" customHeight="1" x14ac:dyDescent="0.15">
      <c r="A23" s="12">
        <v>9</v>
      </c>
      <c r="B23" s="12"/>
      <c r="C23" s="157"/>
      <c r="D23" s="157"/>
      <c r="E23" s="313"/>
      <c r="F23" s="315"/>
      <c r="G23" s="157"/>
      <c r="H23" s="157"/>
      <c r="I23" s="17"/>
    </row>
    <row r="24" spans="1:9" ht="21" customHeight="1" x14ac:dyDescent="0.15">
      <c r="A24" s="12">
        <v>10</v>
      </c>
      <c r="B24" s="12"/>
      <c r="C24" s="157"/>
      <c r="D24" s="157"/>
      <c r="E24" s="313"/>
      <c r="F24" s="315"/>
      <c r="G24" s="157"/>
      <c r="H24" s="157"/>
      <c r="I24" s="17"/>
    </row>
    <row r="25" spans="1:9" ht="21" customHeight="1" x14ac:dyDescent="0.15">
      <c r="A25" s="12">
        <v>11</v>
      </c>
      <c r="B25" s="12"/>
      <c r="C25" s="157"/>
      <c r="D25" s="157"/>
      <c r="E25" s="313"/>
      <c r="F25" s="315"/>
      <c r="G25" s="157"/>
      <c r="H25" s="157"/>
      <c r="I25" s="17"/>
    </row>
    <row r="26" spans="1:9" ht="21" customHeight="1" x14ac:dyDescent="0.15">
      <c r="A26" s="12">
        <v>12</v>
      </c>
      <c r="B26" s="12"/>
      <c r="C26" s="157"/>
      <c r="D26" s="157"/>
      <c r="E26" s="313"/>
      <c r="F26" s="315"/>
      <c r="G26" s="157"/>
      <c r="H26" s="157"/>
      <c r="I26" s="17"/>
    </row>
    <row r="27" spans="1:9" ht="21" customHeight="1" x14ac:dyDescent="0.15">
      <c r="A27" s="12">
        <v>13</v>
      </c>
      <c r="B27" s="12"/>
      <c r="C27" s="157"/>
      <c r="D27" s="157"/>
      <c r="E27" s="313"/>
      <c r="F27" s="315"/>
      <c r="G27" s="157"/>
      <c r="H27" s="157"/>
      <c r="I27" s="17"/>
    </row>
    <row r="28" spans="1:9" ht="21" customHeight="1" x14ac:dyDescent="0.15">
      <c r="A28" s="12">
        <v>14</v>
      </c>
      <c r="B28" s="12"/>
      <c r="C28" s="157"/>
      <c r="D28" s="157"/>
      <c r="E28" s="313"/>
      <c r="F28" s="315"/>
      <c r="G28" s="157"/>
      <c r="H28" s="157"/>
      <c r="I28" s="17"/>
    </row>
    <row r="29" spans="1:9" ht="21" customHeight="1" x14ac:dyDescent="0.15">
      <c r="A29" s="12">
        <v>15</v>
      </c>
      <c r="B29" s="12"/>
      <c r="C29" s="157"/>
      <c r="D29" s="157"/>
      <c r="E29" s="313"/>
      <c r="F29" s="315"/>
      <c r="G29" s="157"/>
      <c r="H29" s="157"/>
      <c r="I29" s="17"/>
    </row>
    <row r="30" spans="1:9" ht="21" customHeight="1" x14ac:dyDescent="0.15">
      <c r="B30" s="10"/>
      <c r="C30" s="10"/>
      <c r="D30" s="10"/>
      <c r="E30" s="10"/>
      <c r="F30" s="10"/>
      <c r="G30" s="10"/>
      <c r="H30" s="10"/>
    </row>
    <row r="31" spans="1:9" ht="21" customHeight="1" x14ac:dyDescent="0.15">
      <c r="B31" s="10" t="s">
        <v>403</v>
      </c>
      <c r="C31" s="10"/>
      <c r="D31" s="10"/>
      <c r="E31" s="10"/>
      <c r="F31" s="10"/>
      <c r="G31" s="10"/>
      <c r="H31" s="10"/>
    </row>
    <row r="32" spans="1:9" ht="21" customHeight="1" x14ac:dyDescent="0.15">
      <c r="B32" s="17">
        <f>COUNTA(C15:D29)</f>
        <v>0</v>
      </c>
      <c r="C32" s="28" t="s">
        <v>450</v>
      </c>
      <c r="D32" s="325">
        <f>B32*1000</f>
        <v>0</v>
      </c>
      <c r="E32" s="326"/>
      <c r="F32" s="10" t="s">
        <v>404</v>
      </c>
      <c r="G32" s="10"/>
      <c r="H32" s="10"/>
    </row>
    <row r="33" spans="1:9" ht="9" customHeight="1" x14ac:dyDescent="0.15">
      <c r="B33" s="10"/>
      <c r="C33" s="10"/>
      <c r="D33" s="10"/>
      <c r="E33" s="10"/>
      <c r="F33" s="10"/>
      <c r="G33" s="10"/>
      <c r="H33" s="10"/>
    </row>
    <row r="34" spans="1:9" ht="16.5" customHeight="1" x14ac:dyDescent="0.15">
      <c r="A34" s="305" t="s">
        <v>63</v>
      </c>
      <c r="B34" s="305"/>
      <c r="C34" s="305"/>
      <c r="D34" s="305"/>
      <c r="E34" s="305"/>
      <c r="F34" s="305"/>
      <c r="G34" s="305"/>
    </row>
    <row r="35" spans="1:9" ht="7.5" customHeight="1" x14ac:dyDescent="0.15"/>
    <row r="36" spans="1:9" ht="16.5" customHeight="1" x14ac:dyDescent="0.15">
      <c r="A36" s="323" t="s">
        <v>417</v>
      </c>
      <c r="B36" s="323"/>
      <c r="C36" s="323"/>
      <c r="D36" s="323"/>
      <c r="E36" s="323"/>
      <c r="F36" s="323"/>
      <c r="G36" s="323"/>
      <c r="H36" s="323"/>
      <c r="I36" s="323"/>
    </row>
    <row r="37" spans="1:9" ht="7.5" customHeight="1" x14ac:dyDescent="0.15"/>
    <row r="38" spans="1:9" ht="16.5" customHeight="1" x14ac:dyDescent="0.15">
      <c r="A38" s="232" t="str">
        <f>"令和"&amp;入力シート!B1&amp;"年"</f>
        <v>令和8年</v>
      </c>
      <c r="B38" s="232"/>
      <c r="C38" s="11" t="s">
        <v>320</v>
      </c>
    </row>
    <row r="39" spans="1:9" ht="16.5" customHeight="1" x14ac:dyDescent="0.15">
      <c r="A39" s="30"/>
      <c r="B39" s="30" t="s">
        <v>5</v>
      </c>
      <c r="C39" s="206"/>
      <c r="D39" s="206"/>
      <c r="E39" s="211" t="s">
        <v>30</v>
      </c>
      <c r="F39" s="211"/>
      <c r="G39" s="71"/>
      <c r="H39" s="44" t="s">
        <v>10</v>
      </c>
    </row>
    <row r="40" spans="1:9" ht="16.5" customHeight="1" x14ac:dyDescent="0.15">
      <c r="A40" s="30"/>
      <c r="B40" s="30"/>
      <c r="E40" s="211"/>
      <c r="F40" s="211"/>
    </row>
    <row r="41" spans="1:9" ht="16.5" customHeight="1" x14ac:dyDescent="0.15">
      <c r="A41" s="30"/>
      <c r="B41" s="30" t="s">
        <v>5</v>
      </c>
      <c r="C41" s="206"/>
      <c r="D41" s="206"/>
      <c r="E41" s="211" t="s">
        <v>30</v>
      </c>
      <c r="F41" s="211"/>
      <c r="G41" s="29"/>
      <c r="H41" s="44" t="s">
        <v>10</v>
      </c>
    </row>
    <row r="42" spans="1:9" ht="16.5" customHeight="1" x14ac:dyDescent="0.15">
      <c r="F42" s="10"/>
      <c r="G42" s="10"/>
    </row>
    <row r="43" spans="1:9" ht="16.5" customHeight="1" x14ac:dyDescent="0.15">
      <c r="B43" s="30" t="s">
        <v>5</v>
      </c>
      <c r="C43" s="206"/>
      <c r="D43" s="206"/>
      <c r="E43" s="211" t="s">
        <v>30</v>
      </c>
      <c r="F43" s="211"/>
      <c r="G43" s="71"/>
      <c r="H43" s="44" t="s">
        <v>10</v>
      </c>
    </row>
    <row r="44" spans="1:9" ht="16.5" customHeight="1" x14ac:dyDescent="0.15"/>
  </sheetData>
  <mergeCells count="81">
    <mergeCell ref="A10:B10"/>
    <mergeCell ref="E10:F10"/>
    <mergeCell ref="H10:I10"/>
    <mergeCell ref="A1:I1"/>
    <mergeCell ref="E3:H3"/>
    <mergeCell ref="A6:B6"/>
    <mergeCell ref="D6:F6"/>
    <mergeCell ref="G6:I6"/>
    <mergeCell ref="A7:B7"/>
    <mergeCell ref="D7:F7"/>
    <mergeCell ref="A8:B9"/>
    <mergeCell ref="D8:F9"/>
    <mergeCell ref="H8:H9"/>
    <mergeCell ref="A11:B11"/>
    <mergeCell ref="E11:F11"/>
    <mergeCell ref="H11:I11"/>
    <mergeCell ref="A12:B12"/>
    <mergeCell ref="E12:F12"/>
    <mergeCell ref="H12:I12"/>
    <mergeCell ref="A13:B13"/>
    <mergeCell ref="E13:F13"/>
    <mergeCell ref="H13:I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7:D27"/>
    <mergeCell ref="E27:F27"/>
    <mergeCell ref="G27:H27"/>
    <mergeCell ref="C28:D28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E28:F28"/>
    <mergeCell ref="G28:H28"/>
    <mergeCell ref="C43:D43"/>
    <mergeCell ref="E43:F43"/>
    <mergeCell ref="A38:B38"/>
    <mergeCell ref="C39:D39"/>
    <mergeCell ref="E39:F39"/>
    <mergeCell ref="E40:F40"/>
    <mergeCell ref="C41:D41"/>
    <mergeCell ref="E41:F41"/>
    <mergeCell ref="A36:I36"/>
    <mergeCell ref="C29:D29"/>
    <mergeCell ref="E29:F29"/>
    <mergeCell ref="G29:H29"/>
    <mergeCell ref="A34:G34"/>
    <mergeCell ref="D32:E32"/>
  </mergeCells>
  <phoneticPr fontId="2"/>
  <dataValidations count="1">
    <dataValidation type="list" allowBlank="1" showDropDown="1" showInputMessage="1" showErrorMessage="1" sqref="C9 G9 I9" xr:uid="{C8F10959-7DD2-4EEA-9559-74EAD2F93DF6}">
      <formula1>$M$6:$M$8</formula1>
    </dataValidation>
  </dataValidations>
  <pageMargins left="0.39370078740157483" right="0.39370078740157483" top="0.39370078740157483" bottom="0.19685039370078741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16</vt:i4>
      </vt:variant>
    </vt:vector>
  </HeadingPairs>
  <TitlesOfParts>
    <vt:vector size="43" baseType="lpstr">
      <vt:lpstr>入力シート</vt:lpstr>
      <vt:lpstr>柔道男子</vt:lpstr>
      <vt:lpstr>柔道男子拠点校 </vt:lpstr>
      <vt:lpstr>柔道女子</vt:lpstr>
      <vt:lpstr>柔道女子拠点校 </vt:lpstr>
      <vt:lpstr>ハンドボール</vt:lpstr>
      <vt:lpstr>ハンドボール複数校 (2校)</vt:lpstr>
      <vt:lpstr>ハンドボール複数校（３校）</vt:lpstr>
      <vt:lpstr>ハンドボール拠点校（３校） </vt:lpstr>
      <vt:lpstr>テニス男</vt:lpstr>
      <vt:lpstr>テニス女</vt:lpstr>
      <vt:lpstr>テニス拠点校（３校）</vt:lpstr>
      <vt:lpstr>バドミントン</vt:lpstr>
      <vt:lpstr>バドミントン拠点校（３校）</vt:lpstr>
      <vt:lpstr>空手</vt:lpstr>
      <vt:lpstr>空手拠点校（３校）</vt:lpstr>
      <vt:lpstr>新体操女 </vt:lpstr>
      <vt:lpstr>新体操女拠点校（３校）</vt:lpstr>
      <vt:lpstr>新体操 男</vt:lpstr>
      <vt:lpstr>新体操男拠点校（３校）</vt:lpstr>
      <vt:lpstr>体操</vt:lpstr>
      <vt:lpstr>体操拠点校（３校）</vt:lpstr>
      <vt:lpstr>選手辞退届 (個人)</vt:lpstr>
      <vt:lpstr>団体辞退届（団体） </vt:lpstr>
      <vt:lpstr>選手変更届け (開会式)</vt:lpstr>
      <vt:lpstr>監督コーチ変更届 (開会式)</vt:lpstr>
      <vt:lpstr>Sheet1</vt:lpstr>
      <vt:lpstr>'テニス拠点校（３校）'!Print_Area</vt:lpstr>
      <vt:lpstr>バドミントン!Print_Area</vt:lpstr>
      <vt:lpstr>'バドミントン拠点校（３校）'!Print_Area</vt:lpstr>
      <vt:lpstr>'ハンドボール拠点校（３校） '!Print_Area</vt:lpstr>
      <vt:lpstr>'ハンドボール複数校（３校）'!Print_Area</vt:lpstr>
      <vt:lpstr>'空手拠点校（３校）'!Print_Area</vt:lpstr>
      <vt:lpstr>柔道女子!Print_Area</vt:lpstr>
      <vt:lpstr>'柔道女子拠点校 '!Print_Area</vt:lpstr>
      <vt:lpstr>柔道男子!Print_Area</vt:lpstr>
      <vt:lpstr>'柔道男子拠点校 '!Print_Area</vt:lpstr>
      <vt:lpstr>'新体操女拠点校（３校）'!Print_Area</vt:lpstr>
      <vt:lpstr>'新体操男拠点校（３校）'!Print_Area</vt:lpstr>
      <vt:lpstr>'選手辞退届 (個人)'!Print_Area</vt:lpstr>
      <vt:lpstr>'体操拠点校（３校）'!Print_Area</vt:lpstr>
      <vt:lpstr>'団体辞退届（団体） '!Print_Area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佐賀県中体連</dc:creator>
  <cp:lastModifiedBy>佐賀県中学校体育連盟</cp:lastModifiedBy>
  <cp:lastPrinted>2025-05-20T13:20:47Z</cp:lastPrinted>
  <dcterms:created xsi:type="dcterms:W3CDTF">2006-01-25T02:18:07Z</dcterms:created>
  <dcterms:modified xsi:type="dcterms:W3CDTF">2026-05-08T00:34:47Z</dcterms:modified>
</cp:coreProperties>
</file>